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mherrera\Downloads\"/>
    </mc:Choice>
  </mc:AlternateContent>
  <xr:revisionPtr revIDLastSave="0" documentId="13_ncr:1_{6837B8CD-537F-414D-AF58-3D5AA783D098}" xr6:coauthVersionLast="36" xr6:coauthVersionMax="36" xr10:uidLastSave="{00000000-0000-0000-0000-000000000000}"/>
  <bookViews>
    <workbookView xWindow="0" yWindow="0" windowWidth="28800" windowHeight="10125" tabRatio="599" xr2:uid="{00000000-000D-0000-FFFF-FFFF00000000}"/>
  </bookViews>
  <sheets>
    <sheet name="400 F14.1  PLANES DE MEJORAM..." sheetId="1" r:id="rId1"/>
  </sheets>
  <definedNames>
    <definedName name="_xlnm._FilterDatabase" localSheetId="0" hidden="1">'400 F14.1  PLANES DE MEJORAM...'!$A$8:$O$43</definedName>
  </definedNames>
  <calcPr calcId="191029"/>
</workbook>
</file>

<file path=xl/calcChain.xml><?xml version="1.0" encoding="utf-8"?>
<calcChain xmlns="http://schemas.openxmlformats.org/spreadsheetml/2006/main">
  <c r="N20" i="1" l="1"/>
  <c r="N17" i="1"/>
  <c r="N16" i="1"/>
</calcChain>
</file>

<file path=xl/sharedStrings.xml><?xml version="1.0" encoding="utf-8"?>
<sst xmlns="http://schemas.openxmlformats.org/spreadsheetml/2006/main" count="325" uniqueCount="211">
  <si>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</si>
  <si>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</si>
  <si>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</si>
  <si>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</si>
  <si>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</si>
  <si>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</si>
  <si>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</si>
  <si>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</si>
  <si>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</si>
  <si>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</si>
  <si>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</si>
  <si>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</si>
  <si>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</si>
  <si>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</si>
  <si>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</si>
  <si>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</si>
  <si>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</si>
  <si>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</si>
  <si>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</si>
  <si>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</si>
  <si>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</si>
  <si>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</si>
  <si>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</si>
  <si>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</si>
  <si>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</si>
  <si>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</si>
  <si>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</si>
  <si>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</si>
  <si>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H8A1-2013</t>
  </si>
  <si>
    <r>
      <t>Inventario de bienes.</t>
    </r>
    <r>
      <rPr>
        <sz val="11"/>
        <color rgb="FF000000"/>
        <rFont val="Calibri"/>
        <family val="2"/>
        <scheme val="minor"/>
      </rPr>
      <t xml:space="preserve"> (A) Consola Digital TASCAM TVD-400, 8BUSS, 32 CANALES, 6 AUX, 4 BAND24D identificada con placa N°30358 no se encuentra en funcionamiento por falta de un repuesto y además se encuentra abandonada en el piso de un salón del sótano. Igualmente, los micrófonos y las sillas no tienen placa de inventario</t>
    </r>
  </si>
  <si>
    <t>La consola está fuera del mercado, por tanto se dificulta conseguir los repuestos.</t>
  </si>
  <si>
    <t>Elaboración conceptos técnicos y comité de bajas.</t>
  </si>
  <si>
    <t>Listado bienes suceptibles de baja</t>
  </si>
  <si>
    <t>Informe</t>
  </si>
  <si>
    <t>FILA_2</t>
  </si>
  <si>
    <t>H8A2-2013</t>
  </si>
  <si>
    <t>Solicitud conceptos técnicos</t>
  </si>
  <si>
    <t>Formato concepto técnico</t>
  </si>
  <si>
    <t>FILA_3</t>
  </si>
  <si>
    <t>H8A3-2013</t>
  </si>
  <si>
    <t>Comité de bajas</t>
  </si>
  <si>
    <t>Acta de comité</t>
  </si>
  <si>
    <t>FILA_4</t>
  </si>
  <si>
    <t>H8A4-2013</t>
  </si>
  <si>
    <t>determinación destino de bienes</t>
  </si>
  <si>
    <t>Resoluciones y/o actas de baja</t>
  </si>
  <si>
    <t>FILA_5</t>
  </si>
  <si>
    <t>H11A12021</t>
  </si>
  <si>
    <r>
      <t xml:space="preserve">Valor de inventarios Propiedad, planta y equipos. </t>
    </r>
    <r>
      <rPr>
        <sz val="11"/>
        <color rgb="FF000000"/>
        <rFont val="Calibri"/>
        <family val="2"/>
        <scheme val="minor"/>
      </rPr>
      <t>Los registros de bienes muebles e inmuebles que se llevan en el área de inventarios se encuentran desactualizados, situación evidenciada en soportes que arroja el sistema WEBSAFI, al no presentarse actualización en los valores, como se muestra en la relación adjunta de los inmuebles.</t>
    </r>
  </si>
  <si>
    <t>Las cuentas de propiedad, planta y equipo fueron conciliadas durante el 2023 pero sus ajustes se materializan en 2024</t>
  </si>
  <si>
    <t>Realizar la conciliación y ajuste de las cuentas de propiedad, planta y equipo mensual y presentar el informe al contador</t>
  </si>
  <si>
    <t>Realizar la conciliacion de saldos mensual en el formato destinado para ello</t>
  </si>
  <si>
    <t>Conciliacion</t>
  </si>
  <si>
    <t>FILA_6</t>
  </si>
  <si>
    <t>H11A22021</t>
  </si>
  <si>
    <t>Presentar informe de conciliación y cierre final de las cuentas</t>
  </si>
  <si>
    <t>FILA_7</t>
  </si>
  <si>
    <t>H1A1-2024</t>
  </si>
  <si>
    <r>
      <t>Pago sanción por extemporaneidad presentación Información Exógena.</t>
    </r>
    <r>
      <rPr>
        <sz val="11"/>
        <color rgb="FF000000"/>
        <rFont val="Calibri"/>
        <scheme val="minor"/>
      </rPr>
      <t xml:space="preserve"> Información  vigencia 2021 presentada el 15 de diciembre de 2023 que se debía presentar el 31 de mayo de 2022 que dío lugar a pago de sanción.</t>
    </r>
  </si>
  <si>
    <t>Debilidades de control interno y falta de seguimiento en el cumplimiento de la normatividad vigente para la presentación de la información tributaria ante la DIAN, lo cual conllevó a pagar sanción extemporánea generando una gestión antieconómica que llevó a la pérdida de recursos.</t>
  </si>
  <si>
    <t>Establecer controles que permitan verificar la entrega y cumplimiento oportuno de las obligaciones tributarias con los entes de control externos.</t>
  </si>
  <si>
    <t>Enviar correo de alerta a Contabilidad con las fechas de presentación de la información exogena.</t>
  </si>
  <si>
    <t>Correo Electrónico</t>
  </si>
  <si>
    <t>FILA_8</t>
  </si>
  <si>
    <t>H1A2-2024</t>
  </si>
  <si>
    <r>
      <t>Pago sanción por extemporaneidad presentación Información Exógena.</t>
    </r>
    <r>
      <rPr>
        <sz val="11"/>
        <color rgb="FF000000"/>
        <rFont val="Calibri"/>
        <family val="2"/>
        <scheme val="minor"/>
      </rPr>
      <t xml:space="preserve"> Información  vigencia 2021 presentada el 15 de diciembre de 2023 que se debía presentar el 31 de mayo de 2022 que dío lugar a pago de sanción.</t>
    </r>
  </si>
  <si>
    <t>Dar respuesta a través de correo electrónico del cumpliminento de la entrega de información exogena junto con los respectivos soportes.</t>
  </si>
  <si>
    <t>FILA_9</t>
  </si>
  <si>
    <t>H2A1-2024</t>
  </si>
  <si>
    <r>
      <t>Conciliación de Inventarios.</t>
    </r>
    <r>
      <rPr>
        <sz val="11"/>
        <color rgb="FF000000"/>
        <rFont val="Calibri"/>
        <family val="2"/>
        <scheme val="minor"/>
      </rPr>
      <t xml:space="preserve"> De la cuenta 15 inventarios, se evidenció que a 31 de diciembre de 2023, cuenta con un saldo en su contabilidad de $776.866.430,38 los cuales debieron ser depurados de acuerdo al Marco normativo que rige para las entidades de gobierno. No hay conciliaciones pudieran cotejar y determinar si hubo sobreestimación o subestimación de la cuenta.</t>
    </r>
  </si>
  <si>
    <t>Incumplimiento Resolución 533 de 2015 y sus modificaciones, Instructivo 002 del 8 de octubre de 2015 numeral 1.1.8 Inventarios.</t>
  </si>
  <si>
    <t xml:space="preserve">Fortalecer las capacidades técnicas del personal de contabilidad e imprenta que se encuentran vinculado al proceso. </t>
  </si>
  <si>
    <t xml:space="preserve">Capacitación relacionada con inventarios en el sector público a funcionarios de planta involucrados en el proceso </t>
  </si>
  <si>
    <t>Certificado</t>
  </si>
  <si>
    <t>FILA_10</t>
  </si>
  <si>
    <t xml:space="preserve">Fortalecimiento y actualización de procedimientos de las áreas funte de información de inventarios. </t>
  </si>
  <si>
    <t>Actualizar los procedimientos de tienda, imprenta y contabilidad en sinergia ajustandolos a la normatividad vigente.</t>
  </si>
  <si>
    <t>Procedimiento modificado</t>
  </si>
  <si>
    <t>FILA_11</t>
  </si>
  <si>
    <t>H2A2-2024</t>
  </si>
  <si>
    <t>Indeterminación del valor real del inventario y a su vez generación de errores contables</t>
  </si>
  <si>
    <t>Realizar el seguimiento oportuno a los inventarios de materias primas y producto terminados de la imprenta INCI y al inventario de los articulos de la tienda INCI para garantizar la actualización periodica contable en el marco de la normativa vigente.</t>
  </si>
  <si>
    <t>Realizar el cronograma para el inventario de la vigencia.</t>
  </si>
  <si>
    <t>Cronograma de inventarios</t>
  </si>
  <si>
    <t>FILA_12</t>
  </si>
  <si>
    <t>H2A3-2024</t>
  </si>
  <si>
    <t>Realizar la toma física mensual del inventario en la imprenta y la tienda e informar resultados mediante correo electrónico al grupo de Gestión Administrativa y Financiera.</t>
  </si>
  <si>
    <t>Correo electrónico</t>
  </si>
  <si>
    <t>FILA_13</t>
  </si>
  <si>
    <t>H2A4-2024</t>
  </si>
  <si>
    <t xml:space="preserve">No se suministro conciliaciones de inventario fisico a la auditoría de la CGR,evidenciando ausencia de ajustes contables. </t>
  </si>
  <si>
    <t>Reforzar el sistema de control interno contable para el proceso de conciliación de inventarios</t>
  </si>
  <si>
    <t>realizar la conciliación trimestral conjuntamente con grupo Administrativa y financiera y el grupo de unidades productivas.</t>
  </si>
  <si>
    <t>Conciliación</t>
  </si>
  <si>
    <t>FILA_14</t>
  </si>
  <si>
    <t>H3A1-2024</t>
  </si>
  <si>
    <r>
      <t>Entrega bonos dotación sin cumplimiento de requisitos.</t>
    </r>
    <r>
      <rPr>
        <sz val="11"/>
        <color rgb="FF000000"/>
        <rFont val="Calibri"/>
        <family val="2"/>
        <scheme val="minor"/>
      </rPr>
      <t xml:space="preserve"> Inicio proceso de contratación después del 30 de abril, lo que conllevó a que la primera entrega se realizara el 11 de julio, incumpliendo  con la fecha establecida en la Ley 70 de 1988 reglamentada por el Decreto 1978 de 1989 Artículo 2.</t>
    </r>
  </si>
  <si>
    <t>Inadecuada planeación y deficiencia en el proceso de contratación del proceso que conllevo a la entrega de bonos de dotación de manera extemporánea por una inadecuada planeación</t>
  </si>
  <si>
    <t>Creación de Cronograma de seguimiento de contratación a cargo del Grupo de Gestión Humana y de la Información</t>
  </si>
  <si>
    <t xml:space="preserve">Elaboración de cronograma de seguimiento </t>
  </si>
  <si>
    <t>cronograma</t>
  </si>
  <si>
    <t>FILA_15</t>
  </si>
  <si>
    <t>H3A2-2024</t>
  </si>
  <si>
    <t xml:space="preserve">Socialización cronograma de seguimiento de contratación con supervisor de contrato de adquisición de dotación  y coordinador del grupo interno de trabajo. </t>
  </si>
  <si>
    <t>Correo electronico de socialización del cronograma a las partes interesadas</t>
  </si>
  <si>
    <t>FILA_16</t>
  </si>
  <si>
    <t>H3A3-2024</t>
  </si>
  <si>
    <t>Seguimiento al cumplimiento del cronograma</t>
  </si>
  <si>
    <t xml:space="preserve">memorandos al supervisor </t>
  </si>
  <si>
    <t>FILA_17</t>
  </si>
  <si>
    <t>H3A4-2024</t>
  </si>
  <si>
    <t>Envío por correo electronica de la documentación  para contratar,  a la oficina de contratación de la entidad</t>
  </si>
  <si>
    <t xml:space="preserve">correo electronico oficina de contratación </t>
  </si>
  <si>
    <t>FILA_18</t>
  </si>
  <si>
    <t>H3A5-2024</t>
  </si>
  <si>
    <t xml:space="preserve">Celebración de contrato para adquisición de dotación </t>
  </si>
  <si>
    <t>contrato</t>
  </si>
  <si>
    <t>No se ha realizado</t>
  </si>
  <si>
    <t>FILA_19</t>
  </si>
  <si>
    <t>H4A1-2024</t>
  </si>
  <si>
    <r>
      <t xml:space="preserve">Recursos destinados a Inversión utilizados en gastos de funcionamiento. </t>
    </r>
    <r>
      <rPr>
        <sz val="11"/>
        <color rgb="FF000000"/>
        <rFont val="Calibri"/>
        <family val="2"/>
        <scheme val="minor"/>
      </rPr>
      <t>No realiza una adecuada planeación en su presupuesto, utilizando en actividades de funcionamiento recursos que se deben destinar para inversión.</t>
    </r>
  </si>
  <si>
    <t>Se suscribieron contratos con recursos de inversión que por sus actividades contractuales hacen parte del presupuesto de funcionamiento</t>
  </si>
  <si>
    <t>Realizar un análisis que permita identificar los contratos a incluir en los proyectos de inversión de la vigencia 2025</t>
  </si>
  <si>
    <t>Revisar que los contratos de prestación de servicios y de apoyo a la gestión incluidos en el presupuesto de inversión del año 2025 apunten al cumplimiento de los objetivos de los proyectos establecidos</t>
  </si>
  <si>
    <t>Plan anual de adquisiciones</t>
  </si>
  <si>
    <t xml:space="preserve">Se revizaron los contratos de prestación de servicios y de apoyo a la gestión incluidos en el presupuesto de inversión del año 2025 y se transladaron 5 de ellos al presupuesto de funcionamiento y se justifico la permanencia de dos de ellos en el presupuesto d einversión. Se anexa relación en excel en carpeta compartida. </t>
  </si>
  <si>
    <t>FILA_20</t>
  </si>
  <si>
    <t>H5A1-2024</t>
  </si>
  <si>
    <r>
      <t>Transporte desde y hacia aeropuerto El Dorado Bogotá</t>
    </r>
    <r>
      <rPr>
        <sz val="11"/>
        <color rgb="FF000000"/>
        <rFont val="Calibri"/>
        <family val="2"/>
        <scheme val="minor"/>
      </rPr>
      <t>. desconocimiento de la normatividad nacional vigente, dando lineamientos internos que al momento de cumplirse conllevan a un detrimento patrimonial. La entidad destinó $4.166.000 al transporte de los servidores desde y hacia el aeropuerto El Dorado en Bogotá, respaldados en la Resolución 20171010003573 del 26/09/2017.</t>
    </r>
  </si>
  <si>
    <t xml:space="preserve">Se constata que la expedición de la Resolución interna Nro. 20171010003573 del 26 de septiembre de 2017 presenta una contradicción con la normativa superior, como consecuencia de la omisión del proceso de revisión. </t>
  </si>
  <si>
    <t>Derogatoria y expedición de Resolución Interna ajustada con la normatividad previa revisión de partes interesadas</t>
  </si>
  <si>
    <t xml:space="preserve">Expedición de Resolución Interna que regula situación administrativa de comisión y transporte terrestre con el visto bueno de las revisiones correspondientes. </t>
  </si>
  <si>
    <t>Resolución</t>
  </si>
  <si>
    <t>FILA_21</t>
  </si>
  <si>
    <t>H5A2-2024</t>
  </si>
  <si>
    <t>Socialización resolución</t>
  </si>
  <si>
    <t>Correo electronico masivo</t>
  </si>
  <si>
    <t>FILA_22</t>
  </si>
  <si>
    <t>H5A3-2024</t>
  </si>
  <si>
    <t>Capacitación</t>
  </si>
  <si>
    <t>Memorias y lista de asistencia</t>
  </si>
  <si>
    <t>FILA_23</t>
  </si>
  <si>
    <t>H5A4-2024</t>
  </si>
  <si>
    <t>Evaluación de conocimiento</t>
  </si>
  <si>
    <t>Formato de evaluación y reporte consolidado de resultados</t>
  </si>
  <si>
    <t>FILA_24</t>
  </si>
  <si>
    <t>H6A1-2024</t>
  </si>
  <si>
    <r>
      <t>Constitución de Reservas 2023.</t>
    </r>
    <r>
      <rPr>
        <sz val="11"/>
        <color rgb="FF000000"/>
        <rFont val="Calibri"/>
        <family val="2"/>
        <scheme val="minor"/>
      </rPr>
      <t xml:space="preserve"> Constitución de reservas por $23.752.041 inobservando la normatividad , toda vez, que las justificaciones no obedecen al criterio necesario de fuerza mayor o caso fortuito; es decir, a circunstancias imposibles de prever e irresistibles, y a deficiencias en la planeación contractual y presupuestal.</t>
    </r>
  </si>
  <si>
    <t xml:space="preserve">Afectacion del principio de anualidad del gasto, en virtud de la constitucion de reservas presupuestales para la ejecucion de actividades en la siguente vigencia. </t>
  </si>
  <si>
    <t xml:space="preserve">Gestionar el acceso al presupuesto asignado a la entidad por el Ministerio de Hacienda y Credito Publico de manera temprana. </t>
  </si>
  <si>
    <t xml:space="preserve">1. Solicitar a la Secretaria Gral como secretario tecnico del consejo directivo del INCI reunirse de manera prioritaria, con el fin de aprobar el presupuesto asignado por decreto.  </t>
  </si>
  <si>
    <t>Correo electronico</t>
  </si>
  <si>
    <t>FILA_25</t>
  </si>
  <si>
    <t>H6A2-2024</t>
  </si>
  <si>
    <t>2. Solicitar al Grupo de Gestion Adiministrativa y Financiera realizar la desagregacion del presupuesto de manera prioritaria</t>
  </si>
  <si>
    <t>FILA_26</t>
  </si>
  <si>
    <t>H6A3-2024</t>
  </si>
  <si>
    <t xml:space="preserve">Gestionar ante el Ministerio de Hacienda y Credito Público la aprobacion de vigencias futuras </t>
  </si>
  <si>
    <t>Concepto de aprobación o negacion de la solicitud de vigencia futura</t>
  </si>
  <si>
    <t>Concepto de MinHacienda</t>
  </si>
  <si>
    <t>FILA_27</t>
  </si>
  <si>
    <t>H7A1-2024</t>
  </si>
  <si>
    <r>
      <t xml:space="preserve">Operaciones Recíprocas. </t>
    </r>
    <r>
      <rPr>
        <sz val="11"/>
        <color rgb="FF000000"/>
        <rFont val="Calibri"/>
        <family val="2"/>
        <scheme val="minor"/>
      </rPr>
      <t xml:space="preserve">Revisado el reporte de las operaciones recíprocas en el aplicativo CHIP y la información suministrada por 3 de las 6 entidades recíprocas , se evidenció que el Instituto Nacional para Ciegos INCI tiene saldos por conciliar.  No existe una comunicación continua entre las entidades recíprocas que permita conciliar las cifras de las diferentes cuentas. </t>
    </r>
  </si>
  <si>
    <t>Debilidades en el control interno y el desconocimiento de la normatividad vigente y seguimiento a las partidas conciliatorias con las diferentes entidades</t>
  </si>
  <si>
    <t>Enviar los saldos reportados en formato operaciones reciprocas cargado en el CHIP</t>
  </si>
  <si>
    <t>Remitir correo de conciliación de operaciones reciprocas a las entidades relacionadas en el formato operaciones reciprocas cargado en el CHIP</t>
  </si>
  <si>
    <t xml:space="preserve">Correos electronicos </t>
  </si>
  <si>
    <t>FILA_28</t>
  </si>
  <si>
    <t>H8A1-2024</t>
  </si>
  <si>
    <r>
      <t>Auditorías vigencia 2023</t>
    </r>
    <r>
      <rPr>
        <sz val="11"/>
        <color rgb="FF000000"/>
        <rFont val="Calibri"/>
        <family val="2"/>
        <scheme val="minor"/>
      </rPr>
      <t>. Debilidades en la Oficina de Control Interno o quien haga sus veces, para asumir las funciones tendientes para la planeación, programación y realización de las auditorías internas.</t>
    </r>
  </si>
  <si>
    <t>Debilidades en la Oficina de Control Interno o quien haga sus veces, para asumir las funciones tendientes para la planeación, programación y realización de las auditorías internas, afectando una planeación estratégica que permita establecer criterios de medición, mejora y cumplimiento de los objetivos de la entidad y toma de decisiones</t>
  </si>
  <si>
    <t>Nombramiento personal de planta para la oficina de control interno.</t>
  </si>
  <si>
    <t>Convocatoria interna para encargo.</t>
  </si>
  <si>
    <t>FILA_29</t>
  </si>
  <si>
    <t>Encargo.</t>
  </si>
  <si>
    <t>FILA_30</t>
  </si>
  <si>
    <t>H8A3-2024</t>
  </si>
  <si>
    <t>Elaborar y controlar la ejecución del Plan Anual de Auditorías</t>
  </si>
  <si>
    <t>Elaboración de Plan Anual de Auditorias para la vigencia 2025, presentación al comité de coordinación de control interno en el mes de enero y seguimiento mensual de ejecución</t>
  </si>
  <si>
    <t>Plan Anual de Auditoría vigencia 2025</t>
  </si>
  <si>
    <t>FILA_31</t>
  </si>
  <si>
    <t>H8A4-2024</t>
  </si>
  <si>
    <t>Acta de comité de Coordinación de Control Interno</t>
  </si>
  <si>
    <t>FILA_32</t>
  </si>
  <si>
    <t>H8A5-2024</t>
  </si>
  <si>
    <t xml:space="preserve">Seguimientos mensuales del Plan Anual de Auditorias. </t>
  </si>
  <si>
    <t>H8A2-2024</t>
  </si>
  <si>
    <t>La coordinación administrativa y financiera solito el 5 de Mayo de 2025 a Contabilidad   la gestión de la presentación de la información exógena vigencia 2024.</t>
  </si>
  <si>
    <t>el 12 de Junio  la Contadora del inci  envía correo con los soportes donde se evidencia en cumplimeinto de la entrega de la presentación.</t>
  </si>
  <si>
    <t>La funcionaria responsable de Almacen aistió a Capacitación sobre Administración de  Inventarios en el mes de abril. se anexa certificado de asistencia</t>
  </si>
  <si>
    <t>No se adelantaron acciones</t>
  </si>
  <si>
    <t xml:space="preserve"> Se cuenta con 2 correos de citación, no se ha llevado a cabo la actividad.</t>
  </si>
  <si>
    <t xml:space="preserve">No se elaboró </t>
  </si>
  <si>
    <t>No se realizó</t>
  </si>
  <si>
    <t>Se anexan  correos electrónicos  en los meses de Mayo y julio remitiendo a oficina jurídica   estudios previos, estudio de mercado y cotizaciones para iniciar proceso de contratación. .</t>
  </si>
  <si>
    <t xml:space="preserve">Se anexa circular 20241000000316 del 18 de Octubre de  2024 por medio de la cual se dan lineamientos para el reconocimiento de gastos de transporte desde y hacia el Aeropuero el Dorado durante comisión de servicios. </t>
  </si>
  <si>
    <t>Se anexa  correo electronico de socialización de  la circular que da lineamientos sobre reconocimiento de gastos de transporte local en las .  comisiónes de servicios.</t>
  </si>
  <si>
    <t>No se ha cumplico</t>
  </si>
  <si>
    <t xml:space="preserve"> Se adjunta correo del 9 de enero de 2025 enviado a la secretaría general solicitando  aprobación del preupuesto.</t>
  </si>
  <si>
    <t xml:space="preserve"> El 9 de enero de 2025 Se solicitó mediante correo elesctrónico de administrativa y Funanciera a Secretaría General los acuerdos que dieron trámite a la desagregación presupuestal en el aplicativo SIIF nación.</t>
  </si>
  <si>
    <t>Se anexa correo electronico derecho preferencial de encargo.</t>
  </si>
  <si>
    <t>Se encargó mediente resolución del 23 de diciembre  de 2024 a la profesional de Planta Miryam  Yaneth Herrera Gámez como profesional especializado Codigo 2028 grado 14 para la oficina de control interno. Se anexa resolución .</t>
  </si>
  <si>
    <t>En proceso puesto que a la  fecha se anexan como evidencia los informes de  las conciliaciones de saldos de forma mensualizada del primer semestre 2025 exeptuendo mes de Junio que ésta en proceso de cierre.</t>
  </si>
  <si>
    <t>En proceso puesto que a la  fecha se anexan como evidencia las conciliaciones de saldos de forma mensualizada del primer semestre 2025, exceptiendo mes de junio que está en proceso de cierre.</t>
  </si>
  <si>
    <t>Se han realizados los inventarios de tienda e imprenta mes a mes, se cuenta con actas soporte de la acción. Las actas  se inventario de la Imprenta y Tienda  fueron  remitieron por correo electrónico al área administrativa en el mes de julio.  Se anexan 10  correos de soporte de enero a Mayo.</t>
  </si>
  <si>
    <t xml:space="preserve"> Se adjuntan   correo electronico remitiendo conciliaciones recíptocas con entidades 2024-primer semestre 2025.</t>
  </si>
  <si>
    <t>No aplica</t>
  </si>
  <si>
    <t>El hallazgo nace debido a las diferencias presentadas entre aplicativo  web safi y SIIF nación, se adjunta informe de la conciliación de la cuenta 15 pendiente por ser aprobado en el comité contable. Adicionalmente en el formato de conciliación se evidencia  que la cuenta en mención es revisada mes a mes durante la conciliación realizada por el profesional encargado. No existe cronograma de inventarios.</t>
  </si>
  <si>
    <t>Se concertó Plan Anual firmado el 27 de febrero 2025.</t>
  </si>
  <si>
    <t>Se cuenta con matriz en excel donde se monitorea el cumplimiento  del plan anual.</t>
  </si>
  <si>
    <t>Reunión Comité de Coordinación de Control Interno realizado el el 27 de febrero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</si>
</sst>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0" x14ac:knownFonts="1">
    <font>
      <sz val="11"/>
      <color indexed="8"/>
      <name val="Calibri"/>
      <family val="2"/>
      <scheme val="minor"/>
    </font>
    <font>
      <b/>
      <sz val="11"/>
      <color indexed="9"/>
      <name val="Calibri"/>
    </font>
    <font>
      <b/>
      <sz val="11"/>
      <color indexed="8"/>
      <name val="Calibri"/>
    </font>
    <font>
      <b/>
      <sz val="11"/>
      <color rgb="FFFFFFFF"/>
      <name val="Calibri"/>
      <family val="2"/>
      <scheme val="minor"/>
    </font>
    <font>
      <sz val="11"/>
      <color rgb="FF000000"/>
      <name val="Calibri"/>
      <family val="2"/>
      <scheme val="minor"/>
    </font>
    <font>
      <b/>
      <sz val="11"/>
      <color rgb="FF000000"/>
      <name val="Calibri"/>
      <family val="2"/>
      <scheme val="minor"/>
    </font>
    <font>
      <sz val="11"/>
      <name val="Calibri"/>
      <family val="2"/>
      <scheme val="minor"/>
    </font>
    <font>
      <sz val="11"/>
      <color rgb="FF000000"/>
      <name val="Calibri"/>
      <scheme val="minor"/>
    </font>
    <font>
      <b/>
      <sz val="11"/>
      <color rgb="FF000000"/>
      <name val="Calibri"/>
      <scheme val="minor"/>
    </font>
    <font>
      <sz val="11"/>
      <color indexed="8"/>
      <name val="Calibri"/>
      <family val="2"/>
      <scheme val="minor"/>
    </font>
  </fonts>
  <fills count="10">
    <fill>
      <patternFill patternType="none"/>
    </fill>
    <fill>
      <patternFill patternType="gray125"/>
    </fill>
    <fill>
      <patternFill patternType="solid">
        <fgColor indexed="54"/>
      </patternFill>
    </fill>
    <fill>
      <patternFill patternType="solid">
        <fgColor indexed="9"/>
      </patternFill>
    </fill>
    <fill>
      <patternFill patternType="solid">
        <fgColor rgb="FF666699"/>
        <bgColor rgb="FF000000"/>
      </patternFill>
    </fill>
    <fill>
      <patternFill patternType="solid">
        <fgColor rgb="FFFFFFFF"/>
        <bgColor rgb="FF000000"/>
      </patternFill>
    </fill>
    <fill>
      <patternFill patternType="solid">
        <fgColor theme="6" tint="0.59999389629810485"/>
        <bgColor indexed="65"/>
      </patternFill>
    </fill>
    <fill>
      <patternFill patternType="solid">
        <fgColor theme="0"/>
        <bgColor rgb="FF000000"/>
      </patternFill>
    </fill>
    <fill>
      <patternFill patternType="solid">
        <fgColor theme="6" tint="0.59999389629810485"/>
        <bgColor indexed="64"/>
      </patternFill>
    </fill>
    <fill>
      <patternFill patternType="solid">
        <fgColor theme="6" tint="0.59999389629810485"/>
        <bgColor rgb="FF000000"/>
      </patternFill>
    </fill>
  </fills>
  <borders count="19">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rgb="FF000000"/>
      </right>
      <top style="thin">
        <color indexed="64"/>
      </top>
      <bottom/>
      <diagonal/>
    </border>
    <border>
      <left style="thin">
        <color rgb="FF000000"/>
      </left>
      <right/>
      <top style="thin">
        <color rgb="FF000000"/>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indexed="64"/>
      </right>
      <top style="thin">
        <color rgb="FF000000"/>
      </top>
      <bottom/>
      <diagonal/>
    </border>
    <border>
      <left style="thin">
        <color indexed="64"/>
      </left>
      <right style="thin">
        <color rgb="FF000000"/>
      </right>
      <top style="thin">
        <color indexed="64"/>
      </top>
      <bottom/>
      <diagonal/>
    </border>
    <border>
      <left style="thin">
        <color rgb="FF000000"/>
      </left>
      <right/>
      <top style="thin">
        <color rgb="FF000000"/>
      </top>
      <bottom style="thin">
        <color rgb="FF000000"/>
      </bottom>
      <diagonal/>
    </border>
  </borders>
  <cellStyleXfs count="2">
    <xf numFmtId="0" fontId="0" fillId="0" borderId="0"/>
    <xf numFmtId="9" fontId="9" fillId="0" borderId="0" applyFont="0" applyFill="0" applyBorder="0" applyAlignment="0" applyProtection="0"/>
  </cellStyleXfs>
  <cellXfs count="72">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0" borderId="0" xfId="0"/>
    <xf numFmtId="0" fontId="3" fillId="4" borderId="3" xfId="0" applyFont="1" applyFill="1" applyBorder="1" applyAlignment="1">
      <alignment horizontal="center" vertical="center" wrapText="1"/>
    </xf>
    <xf numFmtId="0" fontId="4" fillId="5" borderId="3" xfId="0" applyFont="1" applyFill="1" applyBorder="1" applyAlignment="1">
      <alignment vertical="center" wrapText="1"/>
    </xf>
    <xf numFmtId="0" fontId="4" fillId="5" borderId="3" xfId="0" applyFont="1" applyFill="1" applyBorder="1" applyAlignment="1">
      <alignment horizontal="left" vertical="center" wrapText="1"/>
    </xf>
    <xf numFmtId="0" fontId="4" fillId="5" borderId="3" xfId="0" applyFont="1" applyFill="1" applyBorder="1" applyAlignment="1">
      <alignment horizontal="center" vertical="center" wrapText="1"/>
    </xf>
    <xf numFmtId="0" fontId="5" fillId="5" borderId="3" xfId="0" applyFont="1" applyFill="1" applyBorder="1" applyAlignment="1">
      <alignment vertical="center" wrapText="1"/>
    </xf>
    <xf numFmtId="0" fontId="4" fillId="5" borderId="3" xfId="0" applyFont="1" applyFill="1" applyBorder="1" applyAlignment="1">
      <alignment horizontal="justify" vertical="center" wrapText="1"/>
    </xf>
    <xf numFmtId="0" fontId="4" fillId="5" borderId="4" xfId="0" applyFont="1" applyFill="1" applyBorder="1" applyAlignment="1">
      <alignment horizontal="center" vertical="center" wrapText="1"/>
    </xf>
    <xf numFmtId="0" fontId="6" fillId="5" borderId="7" xfId="0" applyFont="1" applyFill="1" applyBorder="1" applyAlignment="1">
      <alignment vertical="center" wrapText="1"/>
    </xf>
    <xf numFmtId="0" fontId="8" fillId="5" borderId="7" xfId="0" applyFont="1" applyFill="1" applyBorder="1" applyAlignment="1">
      <alignment vertical="center" wrapText="1"/>
    </xf>
    <xf numFmtId="0" fontId="5" fillId="5" borderId="7" xfId="0" applyFont="1" applyFill="1" applyBorder="1" applyAlignment="1">
      <alignment vertical="center" wrapText="1"/>
    </xf>
    <xf numFmtId="0" fontId="4" fillId="5" borderId="7" xfId="0" applyFont="1" applyFill="1" applyBorder="1" applyAlignment="1">
      <alignment horizontal="justify" vertical="center" wrapText="1"/>
    </xf>
    <xf numFmtId="0" fontId="4" fillId="5" borderId="8" xfId="0" applyFont="1" applyFill="1" applyBorder="1" applyAlignment="1">
      <alignment horizontal="center" vertical="center" wrapText="1"/>
    </xf>
    <xf numFmtId="0" fontId="6" fillId="5" borderId="7" xfId="0" applyFont="1" applyFill="1" applyBorder="1" applyAlignment="1">
      <alignment horizontal="justify" vertical="center" wrapText="1"/>
    </xf>
    <xf numFmtId="0" fontId="4" fillId="5" borderId="7" xfId="0" applyFont="1" applyFill="1" applyBorder="1" applyAlignment="1">
      <alignment vertical="center" wrapText="1"/>
    </xf>
    <xf numFmtId="0" fontId="5" fillId="5" borderId="7" xfId="0" applyFont="1" applyFill="1" applyBorder="1" applyAlignment="1">
      <alignment horizontal="justify" vertical="center" wrapText="1"/>
    </xf>
    <xf numFmtId="0" fontId="3" fillId="4" borderId="10" xfId="0" applyFont="1" applyFill="1" applyBorder="1" applyAlignment="1">
      <alignment horizontal="center" vertical="center" wrapText="1"/>
    </xf>
    <xf numFmtId="0" fontId="4" fillId="5" borderId="10" xfId="0" applyFont="1" applyFill="1" applyBorder="1" applyAlignment="1">
      <alignment vertical="center" wrapText="1"/>
    </xf>
    <xf numFmtId="0" fontId="4" fillId="5" borderId="10" xfId="0" applyFont="1" applyFill="1" applyBorder="1" applyAlignment="1">
      <alignment horizontal="left" vertical="center" wrapText="1"/>
    </xf>
    <xf numFmtId="0" fontId="4" fillId="5" borderId="10" xfId="0" applyFont="1" applyFill="1" applyBorder="1" applyAlignment="1">
      <alignment horizontal="center" vertical="center" wrapText="1"/>
    </xf>
    <xf numFmtId="0" fontId="5" fillId="5" borderId="10" xfId="0" applyFont="1" applyFill="1" applyBorder="1" applyAlignment="1">
      <alignment vertical="center" wrapText="1"/>
    </xf>
    <xf numFmtId="0" fontId="6" fillId="5" borderId="10" xfId="0" applyFont="1" applyFill="1" applyBorder="1" applyAlignment="1">
      <alignment vertical="center" wrapText="1"/>
    </xf>
    <xf numFmtId="0" fontId="6" fillId="5" borderId="10" xfId="0" applyFont="1" applyFill="1" applyBorder="1" applyAlignment="1">
      <alignment horizontal="justify" vertical="center" wrapText="1"/>
    </xf>
    <xf numFmtId="0" fontId="4" fillId="5" borderId="11" xfId="0" applyFont="1" applyFill="1" applyBorder="1" applyAlignment="1">
      <alignment horizontal="center" vertical="center" wrapText="1"/>
    </xf>
    <xf numFmtId="0" fontId="7" fillId="5" borderId="7" xfId="0" applyFont="1" applyFill="1" applyBorder="1" applyAlignment="1">
      <alignment vertical="center" wrapText="1"/>
    </xf>
    <xf numFmtId="0" fontId="4" fillId="7" borderId="3" xfId="0" applyFont="1" applyFill="1" applyBorder="1" applyAlignment="1">
      <alignment horizontal="justify" vertical="center" wrapText="1"/>
    </xf>
    <xf numFmtId="0" fontId="3" fillId="4" borderId="15" xfId="0" applyFont="1" applyFill="1" applyBorder="1" applyAlignment="1">
      <alignment horizontal="center" vertical="center" wrapText="1"/>
    </xf>
    <xf numFmtId="0" fontId="4" fillId="5" borderId="15" xfId="0" applyFont="1" applyFill="1" applyBorder="1" applyAlignment="1">
      <alignment vertical="center" wrapText="1"/>
    </xf>
    <xf numFmtId="0" fontId="4" fillId="5" borderId="15" xfId="0" applyFont="1" applyFill="1" applyBorder="1" applyAlignment="1">
      <alignment horizontal="left" vertical="center" wrapText="1"/>
    </xf>
    <xf numFmtId="0" fontId="4" fillId="5" borderId="15" xfId="0" applyFont="1" applyFill="1" applyBorder="1" applyAlignment="1">
      <alignment horizontal="center" vertical="center" wrapText="1"/>
    </xf>
    <xf numFmtId="0" fontId="5" fillId="5" borderId="15" xfId="0" applyFont="1" applyFill="1" applyBorder="1" applyAlignment="1">
      <alignment vertical="center" wrapText="1"/>
    </xf>
    <xf numFmtId="0" fontId="4" fillId="5" borderId="15" xfId="0" applyFont="1" applyFill="1" applyBorder="1" applyAlignment="1">
      <alignment horizontal="justify" vertical="center" wrapText="1"/>
    </xf>
    <xf numFmtId="0" fontId="4" fillId="5" borderId="17" xfId="0" applyFont="1" applyFill="1" applyBorder="1" applyAlignment="1">
      <alignment horizontal="center" vertical="center" wrapText="1"/>
    </xf>
    <xf numFmtId="0" fontId="6" fillId="5" borderId="3" xfId="0" applyFont="1" applyFill="1" applyBorder="1" applyAlignment="1">
      <alignment horizontal="center" vertical="center" wrapText="1"/>
    </xf>
    <xf numFmtId="14" fontId="6" fillId="5" borderId="3" xfId="0" applyNumberFormat="1" applyFont="1" applyFill="1" applyBorder="1" applyAlignment="1">
      <alignment horizontal="center" vertical="center" wrapText="1"/>
    </xf>
    <xf numFmtId="0" fontId="6" fillId="7" borderId="3" xfId="0" applyFont="1" applyFill="1" applyBorder="1" applyAlignment="1">
      <alignment horizontal="center" vertical="center" wrapText="1"/>
    </xf>
    <xf numFmtId="0" fontId="6" fillId="5" borderId="7" xfId="0" applyFont="1" applyFill="1" applyBorder="1" applyAlignment="1">
      <alignment horizontal="center" vertical="center" wrapText="1"/>
    </xf>
    <xf numFmtId="14" fontId="6" fillId="5" borderId="7" xfId="0" applyNumberFormat="1" applyFont="1" applyFill="1" applyBorder="1" applyAlignment="1">
      <alignment horizontal="center" vertical="center" wrapText="1"/>
    </xf>
    <xf numFmtId="0" fontId="6" fillId="5" borderId="10" xfId="0" applyFont="1" applyFill="1" applyBorder="1" applyAlignment="1">
      <alignment horizontal="center" vertical="center" wrapText="1"/>
    </xf>
    <xf numFmtId="14" fontId="6" fillId="5" borderId="10" xfId="0" applyNumberFormat="1" applyFont="1" applyFill="1" applyBorder="1" applyAlignment="1">
      <alignment horizontal="center" vertical="center" wrapText="1"/>
    </xf>
    <xf numFmtId="0" fontId="6" fillId="5" borderId="15" xfId="0" applyFont="1" applyFill="1" applyBorder="1" applyAlignment="1">
      <alignment horizontal="center" vertical="center" wrapText="1"/>
    </xf>
    <xf numFmtId="14" fontId="6" fillId="5" borderId="15" xfId="0" applyNumberFormat="1" applyFont="1" applyFill="1" applyBorder="1" applyAlignment="1">
      <alignment horizontal="center" vertical="center" wrapText="1"/>
    </xf>
    <xf numFmtId="14" fontId="6" fillId="5" borderId="7" xfId="0" applyNumberFormat="1" applyFont="1" applyFill="1" applyBorder="1" applyAlignment="1">
      <alignment vertical="center" wrapText="1"/>
    </xf>
    <xf numFmtId="0" fontId="0" fillId="8" borderId="0" xfId="0" applyFill="1"/>
    <xf numFmtId="0" fontId="1" fillId="6" borderId="1" xfId="0" applyFont="1" applyFill="1" applyBorder="1" applyAlignment="1">
      <alignment horizontal="center" vertical="center"/>
    </xf>
    <xf numFmtId="0" fontId="0" fillId="6" borderId="2" xfId="0" applyFill="1" applyBorder="1" applyAlignment="1" applyProtection="1">
      <alignment vertical="center"/>
      <protection locked="0"/>
    </xf>
    <xf numFmtId="9" fontId="4" fillId="8" borderId="5" xfId="0" applyNumberFormat="1" applyFont="1" applyFill="1" applyBorder="1" applyAlignment="1">
      <alignment horizontal="center" vertical="center" wrapText="1"/>
    </xf>
    <xf numFmtId="0" fontId="4" fillId="9" borderId="6" xfId="0" applyFont="1" applyFill="1" applyBorder="1" applyAlignment="1">
      <alignment vertical="center" wrapText="1"/>
    </xf>
    <xf numFmtId="9" fontId="4" fillId="8" borderId="5" xfId="1" applyFont="1" applyFill="1" applyBorder="1" applyAlignment="1">
      <alignment horizontal="center" vertical="center" wrapText="1"/>
    </xf>
    <xf numFmtId="0" fontId="7" fillId="9" borderId="9" xfId="0" applyFont="1" applyFill="1" applyBorder="1" applyAlignment="1">
      <alignment vertical="center" wrapText="1"/>
    </xf>
    <xf numFmtId="0" fontId="6" fillId="9" borderId="9" xfId="0" applyFont="1" applyFill="1" applyBorder="1" applyAlignment="1">
      <alignment vertical="center" wrapText="1"/>
    </xf>
    <xf numFmtId="9" fontId="6" fillId="8" borderId="5" xfId="0" applyNumberFormat="1" applyFont="1" applyFill="1" applyBorder="1" applyAlignment="1">
      <alignment horizontal="center" vertical="center" wrapText="1"/>
    </xf>
    <xf numFmtId="0" fontId="6" fillId="9" borderId="6" xfId="0" applyFont="1" applyFill="1" applyBorder="1" applyAlignment="1">
      <alignment vertical="center" wrapText="1"/>
    </xf>
    <xf numFmtId="9" fontId="4" fillId="8" borderId="12" xfId="0" applyNumberFormat="1" applyFont="1" applyFill="1" applyBorder="1" applyAlignment="1">
      <alignment horizontal="center" vertical="center" wrapText="1"/>
    </xf>
    <xf numFmtId="0" fontId="4" fillId="9" borderId="14" xfId="0" applyFont="1" applyFill="1" applyBorder="1" applyAlignment="1">
      <alignment horizontal="left" vertical="center" wrapText="1"/>
    </xf>
    <xf numFmtId="0" fontId="4" fillId="9" borderId="9" xfId="0" applyFont="1" applyFill="1" applyBorder="1" applyAlignment="1">
      <alignment vertical="center" wrapText="1"/>
    </xf>
    <xf numFmtId="0" fontId="6" fillId="9" borderId="13" xfId="0" applyFont="1" applyFill="1" applyBorder="1" applyAlignment="1">
      <alignment horizontal="justify" vertical="center" wrapText="1"/>
    </xf>
    <xf numFmtId="9" fontId="4" fillId="8" borderId="16" xfId="0" applyNumberFormat="1" applyFont="1" applyFill="1" applyBorder="1" applyAlignment="1">
      <alignment horizontal="center" vertical="center" wrapText="1"/>
    </xf>
    <xf numFmtId="0" fontId="6" fillId="9" borderId="15" xfId="0" applyFont="1" applyFill="1" applyBorder="1" applyAlignment="1">
      <alignment horizontal="justify" vertical="center" wrapText="1"/>
    </xf>
    <xf numFmtId="0" fontId="4" fillId="9" borderId="6" xfId="0" applyFont="1" applyFill="1" applyBorder="1" applyAlignment="1">
      <alignment horizontal="center" vertical="center" wrapText="1"/>
    </xf>
    <xf numFmtId="9" fontId="4" fillId="8" borderId="18" xfId="0" applyNumberFormat="1" applyFont="1" applyFill="1" applyBorder="1" applyAlignment="1">
      <alignment horizontal="center" vertical="center" wrapText="1"/>
    </xf>
    <xf numFmtId="0" fontId="4" fillId="8" borderId="14" xfId="0" applyFont="1" applyFill="1" applyBorder="1" applyAlignment="1">
      <alignment vertical="center" wrapText="1"/>
    </xf>
    <xf numFmtId="0" fontId="4" fillId="9" borderId="14" xfId="0" applyFont="1" applyFill="1" applyBorder="1" applyAlignment="1">
      <alignment vertical="center" wrapText="1"/>
    </xf>
    <xf numFmtId="0" fontId="1" fillId="2" borderId="1" xfId="0" applyFont="1" applyFill="1" applyBorder="1" applyAlignment="1">
      <alignment horizontal="center" vertical="center" wrapText="1"/>
    </xf>
    <xf numFmtId="0" fontId="1" fillId="6"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0" fillId="0" borderId="0" xfId="0"/>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W351001"/>
  <sheetViews>
    <sheetView tabSelected="1" zoomScale="60" zoomScaleNormal="60" workbookViewId="0">
      <selection activeCell="J13" sqref="J13"/>
    </sheetView>
  </sheetViews>
  <sheetFormatPr baseColWidth="10" defaultColWidth="9.140625" defaultRowHeight="15" x14ac:dyDescent="0.25"/>
  <cols>
    <col min="2" max="2" width="16" customWidth="1"/>
    <col min="3" max="3" width="27" customWidth="1"/>
    <col min="4"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19.7109375" style="48" customWidth="1"/>
    <col min="15" max="15" width="37.5703125" style="48" customWidth="1"/>
    <col min="17" max="253" width="8" hidden="1"/>
    <col min="254" max="254" width="12.140625" customWidth="1"/>
    <col min="255" max="255" width="6.7109375" customWidth="1"/>
    <col min="256" max="256" width="15.28515625" customWidth="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375</v>
      </c>
    </row>
    <row r="5" spans="1:15" x14ac:dyDescent="0.25">
      <c r="B5" s="1" t="s">
        <v>6</v>
      </c>
      <c r="C5" s="4">
        <v>45838</v>
      </c>
    </row>
    <row r="6" spans="1:15" x14ac:dyDescent="0.25">
      <c r="B6" s="1" t="s">
        <v>7</v>
      </c>
      <c r="C6" s="1">
        <v>6</v>
      </c>
      <c r="D6" s="1" t="s">
        <v>8</v>
      </c>
    </row>
    <row r="8" spans="1:15" x14ac:dyDescent="0.25">
      <c r="A8" s="1" t="s">
        <v>9</v>
      </c>
      <c r="B8" s="70" t="s">
        <v>10</v>
      </c>
      <c r="C8" s="71"/>
      <c r="D8" s="71"/>
      <c r="E8" s="71"/>
      <c r="F8" s="71"/>
      <c r="G8" s="71"/>
      <c r="H8" s="71"/>
      <c r="I8" s="71"/>
      <c r="J8" s="71"/>
      <c r="K8" s="71"/>
      <c r="L8" s="71"/>
      <c r="M8" s="71"/>
      <c r="N8" s="71"/>
      <c r="O8" s="71"/>
    </row>
    <row r="9" spans="1:15" x14ac:dyDescent="0.25">
      <c r="C9" s="1">
        <v>4</v>
      </c>
      <c r="D9" s="1">
        <v>8</v>
      </c>
      <c r="E9" s="1">
        <v>12</v>
      </c>
      <c r="F9" s="1">
        <v>16</v>
      </c>
      <c r="G9" s="1">
        <v>20</v>
      </c>
      <c r="H9" s="1">
        <v>24</v>
      </c>
      <c r="I9" s="1">
        <v>28</v>
      </c>
      <c r="J9" s="1">
        <v>31</v>
      </c>
      <c r="K9" s="1">
        <v>32</v>
      </c>
      <c r="L9" s="1">
        <v>36</v>
      </c>
      <c r="M9" s="1">
        <v>40</v>
      </c>
      <c r="N9" s="49">
        <v>44</v>
      </c>
      <c r="O9" s="49">
        <v>48</v>
      </c>
    </row>
    <row r="10" spans="1:15" ht="66" customHeight="1" thickBot="1" x14ac:dyDescent="0.3">
      <c r="C10" s="68" t="s">
        <v>11</v>
      </c>
      <c r="D10" s="68" t="s">
        <v>12</v>
      </c>
      <c r="E10" s="68" t="s">
        <v>13</v>
      </c>
      <c r="F10" s="68" t="s">
        <v>14</v>
      </c>
      <c r="G10" s="68" t="s">
        <v>15</v>
      </c>
      <c r="H10" s="68" t="s">
        <v>16</v>
      </c>
      <c r="I10" s="68" t="s">
        <v>17</v>
      </c>
      <c r="J10" s="68" t="s">
        <v>18</v>
      </c>
      <c r="K10" s="68" t="s">
        <v>19</v>
      </c>
      <c r="L10" s="68" t="s">
        <v>20</v>
      </c>
      <c r="M10" s="68" t="s">
        <v>21</v>
      </c>
      <c r="N10" s="69" t="s">
        <v>22</v>
      </c>
      <c r="O10" s="69" t="s">
        <v>23</v>
      </c>
    </row>
    <row r="11" spans="1:15" ht="15.75" thickBot="1" x14ac:dyDescent="0.3">
      <c r="A11" s="1">
        <v>1</v>
      </c>
      <c r="B11" t="s">
        <v>24</v>
      </c>
      <c r="C11" s="3" t="s">
        <v>25</v>
      </c>
      <c r="D11" s="3" t="s">
        <v>25</v>
      </c>
      <c r="E11" s="3" t="s">
        <v>25</v>
      </c>
      <c r="F11" s="3" t="s">
        <v>25</v>
      </c>
      <c r="G11" s="3" t="s">
        <v>25</v>
      </c>
      <c r="H11" s="3" t="s">
        <v>25</v>
      </c>
      <c r="I11" s="3" t="s">
        <v>25</v>
      </c>
      <c r="J11" s="3"/>
      <c r="K11" s="2" t="s">
        <v>25</v>
      </c>
      <c r="L11" s="2" t="s">
        <v>25</v>
      </c>
      <c r="M11" s="3"/>
      <c r="N11" s="50"/>
      <c r="O11" s="50" t="s">
        <v>25</v>
      </c>
    </row>
    <row r="12" spans="1:15" ht="180" x14ac:dyDescent="0.25">
      <c r="A12" s="6">
        <v>1</v>
      </c>
      <c r="B12" s="7" t="s">
        <v>24</v>
      </c>
      <c r="C12" s="8" t="s">
        <v>27</v>
      </c>
      <c r="D12" s="9" t="s">
        <v>28</v>
      </c>
      <c r="E12" s="10" t="s">
        <v>29</v>
      </c>
      <c r="F12" s="7" t="s">
        <v>30</v>
      </c>
      <c r="G12" s="11" t="s">
        <v>31</v>
      </c>
      <c r="H12" s="11" t="s">
        <v>32</v>
      </c>
      <c r="I12" s="38" t="s">
        <v>33</v>
      </c>
      <c r="J12" s="38">
        <v>1</v>
      </c>
      <c r="K12" s="39">
        <v>45839</v>
      </c>
      <c r="L12" s="39">
        <v>45869</v>
      </c>
      <c r="M12" s="12">
        <v>31</v>
      </c>
      <c r="N12" s="51">
        <v>0</v>
      </c>
      <c r="O12" s="52" t="s">
        <v>206</v>
      </c>
    </row>
    <row r="13" spans="1:15" ht="180" x14ac:dyDescent="0.25">
      <c r="A13" s="6">
        <v>2</v>
      </c>
      <c r="B13" s="7" t="s">
        <v>34</v>
      </c>
      <c r="C13" s="8" t="s">
        <v>27</v>
      </c>
      <c r="D13" s="9" t="s">
        <v>35</v>
      </c>
      <c r="E13" s="10" t="s">
        <v>29</v>
      </c>
      <c r="F13" s="7" t="s">
        <v>30</v>
      </c>
      <c r="G13" s="7" t="s">
        <v>31</v>
      </c>
      <c r="H13" s="11" t="s">
        <v>36</v>
      </c>
      <c r="I13" s="38" t="s">
        <v>37</v>
      </c>
      <c r="J13" s="38">
        <v>5</v>
      </c>
      <c r="K13" s="39">
        <v>45870</v>
      </c>
      <c r="L13" s="39">
        <v>45899</v>
      </c>
      <c r="M13" s="12">
        <v>4</v>
      </c>
      <c r="N13" s="51">
        <v>0</v>
      </c>
      <c r="O13" s="52" t="s">
        <v>206</v>
      </c>
    </row>
    <row r="14" spans="1:15" ht="180" x14ac:dyDescent="0.25">
      <c r="A14" s="6">
        <v>3</v>
      </c>
      <c r="B14" s="7" t="s">
        <v>38</v>
      </c>
      <c r="C14" s="8" t="s">
        <v>27</v>
      </c>
      <c r="D14" s="9" t="s">
        <v>39</v>
      </c>
      <c r="E14" s="10" t="s">
        <v>29</v>
      </c>
      <c r="F14" s="7" t="s">
        <v>30</v>
      </c>
      <c r="G14" s="7" t="s">
        <v>31</v>
      </c>
      <c r="H14" s="11" t="s">
        <v>40</v>
      </c>
      <c r="I14" s="38" t="s">
        <v>41</v>
      </c>
      <c r="J14" s="38">
        <v>1</v>
      </c>
      <c r="K14" s="39">
        <v>45901</v>
      </c>
      <c r="L14" s="39">
        <v>45930</v>
      </c>
      <c r="M14" s="12">
        <v>4</v>
      </c>
      <c r="N14" s="51">
        <v>0</v>
      </c>
      <c r="O14" s="52" t="s">
        <v>206</v>
      </c>
    </row>
    <row r="15" spans="1:15" ht="180" x14ac:dyDescent="0.25">
      <c r="A15" s="6">
        <v>4</v>
      </c>
      <c r="B15" s="7" t="s">
        <v>42</v>
      </c>
      <c r="C15" s="8" t="s">
        <v>27</v>
      </c>
      <c r="D15" s="9" t="s">
        <v>43</v>
      </c>
      <c r="E15" s="10" t="s">
        <v>29</v>
      </c>
      <c r="F15" s="7" t="s">
        <v>30</v>
      </c>
      <c r="G15" s="7" t="s">
        <v>31</v>
      </c>
      <c r="H15" s="11" t="s">
        <v>44</v>
      </c>
      <c r="I15" s="38" t="s">
        <v>45</v>
      </c>
      <c r="J15" s="38">
        <v>1</v>
      </c>
      <c r="K15" s="39">
        <v>45931</v>
      </c>
      <c r="L15" s="39">
        <v>45991</v>
      </c>
      <c r="M15" s="12">
        <v>9</v>
      </c>
      <c r="N15" s="51">
        <v>0</v>
      </c>
      <c r="O15" s="52" t="s">
        <v>206</v>
      </c>
    </row>
    <row r="16" spans="1:15" ht="180" x14ac:dyDescent="0.25">
      <c r="A16" s="6">
        <v>5</v>
      </c>
      <c r="B16" s="7" t="s">
        <v>46</v>
      </c>
      <c r="C16" s="8" t="s">
        <v>27</v>
      </c>
      <c r="D16" s="9" t="s">
        <v>47</v>
      </c>
      <c r="E16" s="10" t="s">
        <v>48</v>
      </c>
      <c r="F16" s="13" t="s">
        <v>49</v>
      </c>
      <c r="G16" s="7" t="s">
        <v>50</v>
      </c>
      <c r="H16" s="11" t="s">
        <v>51</v>
      </c>
      <c r="I16" s="38" t="s">
        <v>52</v>
      </c>
      <c r="J16" s="38">
        <v>12</v>
      </c>
      <c r="K16" s="39">
        <v>45658</v>
      </c>
      <c r="L16" s="39">
        <v>46022</v>
      </c>
      <c r="M16" s="12">
        <v>48</v>
      </c>
      <c r="N16" s="53">
        <f>5/12</f>
        <v>0.41666666666666669</v>
      </c>
      <c r="O16" s="54" t="s">
        <v>203</v>
      </c>
    </row>
    <row r="17" spans="1:257" ht="180" x14ac:dyDescent="0.25">
      <c r="A17" s="6">
        <v>6</v>
      </c>
      <c r="B17" s="7" t="s">
        <v>53</v>
      </c>
      <c r="C17" s="8" t="s">
        <v>27</v>
      </c>
      <c r="D17" s="9" t="s">
        <v>54</v>
      </c>
      <c r="E17" s="10" t="s">
        <v>48</v>
      </c>
      <c r="F17" s="13" t="s">
        <v>49</v>
      </c>
      <c r="G17" s="7" t="s">
        <v>50</v>
      </c>
      <c r="H17" s="30" t="s">
        <v>55</v>
      </c>
      <c r="I17" s="40" t="s">
        <v>52</v>
      </c>
      <c r="J17" s="40">
        <v>12</v>
      </c>
      <c r="K17" s="39">
        <v>45658</v>
      </c>
      <c r="L17" s="39">
        <v>46022</v>
      </c>
      <c r="M17" s="12">
        <v>48</v>
      </c>
      <c r="N17" s="53">
        <f>5/12</f>
        <v>0.41666666666666669</v>
      </c>
      <c r="O17" s="55" t="s">
        <v>202</v>
      </c>
    </row>
    <row r="18" spans="1:257" ht="195" x14ac:dyDescent="0.25">
      <c r="A18" s="6">
        <v>7</v>
      </c>
      <c r="B18" s="7" t="s">
        <v>56</v>
      </c>
      <c r="C18" s="8" t="s">
        <v>27</v>
      </c>
      <c r="D18" s="9" t="s">
        <v>57</v>
      </c>
      <c r="E18" s="14" t="s">
        <v>58</v>
      </c>
      <c r="F18" s="7" t="s">
        <v>59</v>
      </c>
      <c r="G18" s="7" t="s">
        <v>60</v>
      </c>
      <c r="H18" s="11" t="s">
        <v>61</v>
      </c>
      <c r="I18" s="38" t="s">
        <v>62</v>
      </c>
      <c r="J18" s="38">
        <v>1</v>
      </c>
      <c r="K18" s="39">
        <v>45658</v>
      </c>
      <c r="L18" s="39">
        <v>45777</v>
      </c>
      <c r="M18" s="12">
        <v>18</v>
      </c>
      <c r="N18" s="51">
        <v>1</v>
      </c>
      <c r="O18" s="52" t="s">
        <v>187</v>
      </c>
    </row>
    <row r="19" spans="1:257" ht="195" x14ac:dyDescent="0.25">
      <c r="A19" s="6">
        <v>8</v>
      </c>
      <c r="B19" s="7" t="s">
        <v>63</v>
      </c>
      <c r="C19" s="8" t="s">
        <v>27</v>
      </c>
      <c r="D19" s="9" t="s">
        <v>64</v>
      </c>
      <c r="E19" s="15" t="s">
        <v>65</v>
      </c>
      <c r="F19" s="7" t="s">
        <v>59</v>
      </c>
      <c r="G19" s="7" t="s">
        <v>60</v>
      </c>
      <c r="H19" s="11" t="s">
        <v>66</v>
      </c>
      <c r="I19" s="38" t="s">
        <v>62</v>
      </c>
      <c r="J19" s="38">
        <v>1</v>
      </c>
      <c r="K19" s="39">
        <v>45658</v>
      </c>
      <c r="L19" s="39">
        <v>45813</v>
      </c>
      <c r="M19" s="12">
        <v>23</v>
      </c>
      <c r="N19" s="51">
        <v>1</v>
      </c>
      <c r="O19" s="52" t="s">
        <v>188</v>
      </c>
    </row>
    <row r="20" spans="1:257" ht="195" x14ac:dyDescent="0.25">
      <c r="A20" s="6">
        <v>9</v>
      </c>
      <c r="B20" s="7" t="s">
        <v>67</v>
      </c>
      <c r="C20" s="8" t="s">
        <v>27</v>
      </c>
      <c r="D20" s="9" t="s">
        <v>68</v>
      </c>
      <c r="E20" s="10" t="s">
        <v>69</v>
      </c>
      <c r="F20" s="7" t="s">
        <v>70</v>
      </c>
      <c r="G20" s="11" t="s">
        <v>71</v>
      </c>
      <c r="H20" s="16" t="s">
        <v>72</v>
      </c>
      <c r="I20" s="41" t="s">
        <v>73</v>
      </c>
      <c r="J20" s="41">
        <v>3</v>
      </c>
      <c r="K20" s="42">
        <v>45658</v>
      </c>
      <c r="L20" s="42">
        <v>45808</v>
      </c>
      <c r="M20" s="17">
        <v>12</v>
      </c>
      <c r="N20" s="53">
        <f>1/3</f>
        <v>0.33333333333333331</v>
      </c>
      <c r="O20" s="52" t="s">
        <v>189</v>
      </c>
    </row>
    <row r="21" spans="1:257" ht="195" x14ac:dyDescent="0.25">
      <c r="A21" s="6">
        <v>10</v>
      </c>
      <c r="B21" s="7" t="s">
        <v>74</v>
      </c>
      <c r="C21" s="8" t="s">
        <v>27</v>
      </c>
      <c r="D21" s="9" t="s">
        <v>68</v>
      </c>
      <c r="E21" s="10" t="s">
        <v>69</v>
      </c>
      <c r="F21" s="7" t="s">
        <v>70</v>
      </c>
      <c r="G21" s="11" t="s">
        <v>75</v>
      </c>
      <c r="H21" s="18" t="s">
        <v>76</v>
      </c>
      <c r="I21" s="41" t="s">
        <v>77</v>
      </c>
      <c r="J21" s="41">
        <v>3</v>
      </c>
      <c r="K21" s="42">
        <v>45658</v>
      </c>
      <c r="L21" s="42">
        <v>45838</v>
      </c>
      <c r="M21" s="17">
        <v>24</v>
      </c>
      <c r="N21" s="51">
        <v>0</v>
      </c>
      <c r="O21" s="52" t="s">
        <v>190</v>
      </c>
    </row>
    <row r="22" spans="1:257" ht="223.5" customHeight="1" x14ac:dyDescent="0.25">
      <c r="A22" s="6">
        <v>11</v>
      </c>
      <c r="B22" s="7" t="s">
        <v>78</v>
      </c>
      <c r="C22" s="8" t="s">
        <v>27</v>
      </c>
      <c r="D22" s="9" t="s">
        <v>79</v>
      </c>
      <c r="E22" s="10" t="s">
        <v>69</v>
      </c>
      <c r="F22" s="7" t="s">
        <v>80</v>
      </c>
      <c r="G22" s="13" t="s">
        <v>81</v>
      </c>
      <c r="H22" s="18" t="s">
        <v>82</v>
      </c>
      <c r="I22" s="41" t="s">
        <v>83</v>
      </c>
      <c r="J22" s="41">
        <v>1</v>
      </c>
      <c r="K22" s="42">
        <v>45658</v>
      </c>
      <c r="L22" s="42">
        <v>45703</v>
      </c>
      <c r="M22" s="17">
        <v>6</v>
      </c>
      <c r="N22" s="56">
        <v>0</v>
      </c>
      <c r="O22" s="57" t="s">
        <v>207</v>
      </c>
    </row>
    <row r="23" spans="1:257" ht="195" x14ac:dyDescent="0.25">
      <c r="A23" s="21">
        <v>12</v>
      </c>
      <c r="B23" s="22" t="s">
        <v>84</v>
      </c>
      <c r="C23" s="23" t="s">
        <v>27</v>
      </c>
      <c r="D23" s="24" t="s">
        <v>85</v>
      </c>
      <c r="E23" s="25" t="s">
        <v>69</v>
      </c>
      <c r="F23" s="22" t="s">
        <v>80</v>
      </c>
      <c r="G23" s="26" t="s">
        <v>81</v>
      </c>
      <c r="H23" s="27" t="s">
        <v>86</v>
      </c>
      <c r="I23" s="43" t="s">
        <v>87</v>
      </c>
      <c r="J23" s="43">
        <v>12</v>
      </c>
      <c r="K23" s="44">
        <v>45658</v>
      </c>
      <c r="L23" s="44">
        <v>46022</v>
      </c>
      <c r="M23" s="28">
        <v>48</v>
      </c>
      <c r="N23" s="58">
        <v>0</v>
      </c>
      <c r="O23" s="59" t="s">
        <v>204</v>
      </c>
      <c r="IW23" s="29"/>
    </row>
    <row r="24" spans="1:257" ht="195" x14ac:dyDescent="0.25">
      <c r="A24" s="6">
        <v>13</v>
      </c>
      <c r="B24" s="19" t="s">
        <v>88</v>
      </c>
      <c r="C24" s="8" t="s">
        <v>27</v>
      </c>
      <c r="D24" s="9" t="s">
        <v>89</v>
      </c>
      <c r="E24" s="15" t="s">
        <v>69</v>
      </c>
      <c r="F24" s="11" t="s">
        <v>90</v>
      </c>
      <c r="G24" s="18" t="s">
        <v>91</v>
      </c>
      <c r="H24" s="16" t="s">
        <v>92</v>
      </c>
      <c r="I24" s="41" t="s">
        <v>93</v>
      </c>
      <c r="J24" s="41">
        <v>4</v>
      </c>
      <c r="K24" s="42">
        <v>45658</v>
      </c>
      <c r="L24" s="42">
        <v>46022</v>
      </c>
      <c r="M24" s="17">
        <v>48</v>
      </c>
      <c r="N24" s="51">
        <v>0</v>
      </c>
      <c r="O24" s="60" t="s">
        <v>191</v>
      </c>
    </row>
    <row r="25" spans="1:257" ht="150" x14ac:dyDescent="0.25">
      <c r="A25" s="6">
        <v>14</v>
      </c>
      <c r="B25" s="19" t="s">
        <v>94</v>
      </c>
      <c r="C25" s="8" t="s">
        <v>27</v>
      </c>
      <c r="D25" s="9" t="s">
        <v>95</v>
      </c>
      <c r="E25" s="15" t="s">
        <v>96</v>
      </c>
      <c r="F25" s="13" t="s">
        <v>97</v>
      </c>
      <c r="G25" s="19" t="s">
        <v>98</v>
      </c>
      <c r="H25" s="11" t="s">
        <v>99</v>
      </c>
      <c r="I25" s="38" t="s">
        <v>100</v>
      </c>
      <c r="J25" s="38">
        <v>1</v>
      </c>
      <c r="K25" s="39">
        <v>45658</v>
      </c>
      <c r="L25" s="39">
        <v>45672</v>
      </c>
      <c r="M25" s="12">
        <v>3</v>
      </c>
      <c r="N25" s="51">
        <v>0</v>
      </c>
      <c r="O25" s="60" t="s">
        <v>192</v>
      </c>
    </row>
    <row r="26" spans="1:257" ht="150" x14ac:dyDescent="0.25">
      <c r="A26" s="6">
        <v>15</v>
      </c>
      <c r="B26" s="19" t="s">
        <v>101</v>
      </c>
      <c r="C26" s="8" t="s">
        <v>27</v>
      </c>
      <c r="D26" s="9" t="s">
        <v>102</v>
      </c>
      <c r="E26" s="15" t="s">
        <v>96</v>
      </c>
      <c r="F26" s="13" t="s">
        <v>97</v>
      </c>
      <c r="G26" s="19" t="s">
        <v>98</v>
      </c>
      <c r="H26" s="11" t="s">
        <v>103</v>
      </c>
      <c r="I26" s="38" t="s">
        <v>104</v>
      </c>
      <c r="J26" s="38">
        <v>1</v>
      </c>
      <c r="K26" s="39">
        <v>45672</v>
      </c>
      <c r="L26" s="39">
        <v>45677</v>
      </c>
      <c r="M26" s="12">
        <v>1</v>
      </c>
      <c r="N26" s="51">
        <v>0</v>
      </c>
      <c r="O26" s="60" t="s">
        <v>193</v>
      </c>
    </row>
    <row r="27" spans="1:257" ht="150" x14ac:dyDescent="0.25">
      <c r="A27" s="6">
        <v>16</v>
      </c>
      <c r="B27" s="19" t="s">
        <v>105</v>
      </c>
      <c r="C27" s="8" t="s">
        <v>27</v>
      </c>
      <c r="D27" s="9" t="s">
        <v>106</v>
      </c>
      <c r="E27" s="15" t="s">
        <v>96</v>
      </c>
      <c r="F27" s="13" t="s">
        <v>97</v>
      </c>
      <c r="G27" s="19" t="s">
        <v>98</v>
      </c>
      <c r="H27" s="11" t="s">
        <v>107</v>
      </c>
      <c r="I27" s="38" t="s">
        <v>108</v>
      </c>
      <c r="J27" s="38">
        <v>3</v>
      </c>
      <c r="K27" s="39">
        <v>45689</v>
      </c>
      <c r="L27" s="39">
        <v>45716</v>
      </c>
      <c r="M27" s="12">
        <v>4</v>
      </c>
      <c r="N27" s="51">
        <v>0</v>
      </c>
      <c r="O27" s="60" t="s">
        <v>193</v>
      </c>
    </row>
    <row r="28" spans="1:257" ht="150" x14ac:dyDescent="0.25">
      <c r="A28" s="6">
        <v>17</v>
      </c>
      <c r="B28" s="19" t="s">
        <v>109</v>
      </c>
      <c r="C28" s="8" t="s">
        <v>27</v>
      </c>
      <c r="D28" s="9" t="s">
        <v>110</v>
      </c>
      <c r="E28" s="15" t="s">
        <v>96</v>
      </c>
      <c r="F28" s="13" t="s">
        <v>97</v>
      </c>
      <c r="G28" s="19" t="s">
        <v>98</v>
      </c>
      <c r="H28" s="11" t="s">
        <v>111</v>
      </c>
      <c r="I28" s="38" t="s">
        <v>112</v>
      </c>
      <c r="J28" s="38">
        <v>1</v>
      </c>
      <c r="K28" s="39">
        <v>45703</v>
      </c>
      <c r="L28" s="39">
        <v>45730</v>
      </c>
      <c r="M28" s="12">
        <v>4</v>
      </c>
      <c r="N28" s="51">
        <v>0</v>
      </c>
      <c r="O28" s="60" t="s">
        <v>194</v>
      </c>
    </row>
    <row r="29" spans="1:257" ht="150" x14ac:dyDescent="0.25">
      <c r="A29" s="6">
        <v>18</v>
      </c>
      <c r="B29" s="19" t="s">
        <v>113</v>
      </c>
      <c r="C29" s="8" t="s">
        <v>27</v>
      </c>
      <c r="D29" s="9" t="s">
        <v>114</v>
      </c>
      <c r="E29" s="15" t="s">
        <v>96</v>
      </c>
      <c r="F29" s="13" t="s">
        <v>97</v>
      </c>
      <c r="G29" s="19" t="s">
        <v>98</v>
      </c>
      <c r="H29" s="11" t="s">
        <v>115</v>
      </c>
      <c r="I29" s="38" t="s">
        <v>116</v>
      </c>
      <c r="J29" s="38">
        <v>1</v>
      </c>
      <c r="K29" s="39">
        <v>45731</v>
      </c>
      <c r="L29" s="39">
        <v>45757</v>
      </c>
      <c r="M29" s="12">
        <v>4</v>
      </c>
      <c r="N29" s="51">
        <v>0</v>
      </c>
      <c r="O29" s="52" t="s">
        <v>117</v>
      </c>
    </row>
    <row r="30" spans="1:257" ht="150" x14ac:dyDescent="0.25">
      <c r="A30" s="6">
        <v>19</v>
      </c>
      <c r="B30" s="19" t="s">
        <v>118</v>
      </c>
      <c r="C30" s="8" t="s">
        <v>27</v>
      </c>
      <c r="D30" s="9" t="s">
        <v>119</v>
      </c>
      <c r="E30" s="20" t="s">
        <v>120</v>
      </c>
      <c r="F30" s="11" t="s">
        <v>121</v>
      </c>
      <c r="G30" s="11" t="s">
        <v>122</v>
      </c>
      <c r="H30" s="18" t="s">
        <v>123</v>
      </c>
      <c r="I30" s="38" t="s">
        <v>124</v>
      </c>
      <c r="J30" s="38">
        <v>1</v>
      </c>
      <c r="K30" s="39">
        <v>45659</v>
      </c>
      <c r="L30" s="39">
        <v>46022</v>
      </c>
      <c r="M30" s="12">
        <v>53</v>
      </c>
      <c r="N30" s="51">
        <v>1</v>
      </c>
      <c r="O30" s="61" t="s">
        <v>125</v>
      </c>
    </row>
    <row r="31" spans="1:257" s="5" customFormat="1" ht="210" x14ac:dyDescent="0.25">
      <c r="A31" s="31">
        <v>20</v>
      </c>
      <c r="B31" s="32" t="s">
        <v>126</v>
      </c>
      <c r="C31" s="33" t="s">
        <v>27</v>
      </c>
      <c r="D31" s="34" t="s">
        <v>127</v>
      </c>
      <c r="E31" s="35" t="s">
        <v>128</v>
      </c>
      <c r="F31" s="32" t="s">
        <v>129</v>
      </c>
      <c r="G31" s="32" t="s">
        <v>130</v>
      </c>
      <c r="H31" s="36" t="s">
        <v>131</v>
      </c>
      <c r="I31" s="45" t="s">
        <v>132</v>
      </c>
      <c r="J31" s="45">
        <v>1</v>
      </c>
      <c r="K31" s="46">
        <v>45658</v>
      </c>
      <c r="L31" s="46">
        <v>45667</v>
      </c>
      <c r="M31" s="37">
        <v>1</v>
      </c>
      <c r="N31" s="62">
        <v>1</v>
      </c>
      <c r="O31" s="63" t="s">
        <v>195</v>
      </c>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row>
    <row r="32" spans="1:257" ht="210" x14ac:dyDescent="0.25">
      <c r="A32" s="6">
        <v>21</v>
      </c>
      <c r="B32" s="19" t="s">
        <v>133</v>
      </c>
      <c r="C32" s="8" t="s">
        <v>27</v>
      </c>
      <c r="D32" s="9" t="s">
        <v>134</v>
      </c>
      <c r="E32" s="15" t="s">
        <v>128</v>
      </c>
      <c r="F32" s="19" t="s">
        <v>129</v>
      </c>
      <c r="G32" s="19" t="s">
        <v>130</v>
      </c>
      <c r="H32" s="11" t="s">
        <v>135</v>
      </c>
      <c r="I32" s="41" t="s">
        <v>136</v>
      </c>
      <c r="J32" s="41">
        <v>1</v>
      </c>
      <c r="K32" s="42">
        <v>45668</v>
      </c>
      <c r="L32" s="42">
        <v>45672</v>
      </c>
      <c r="M32" s="12">
        <v>1</v>
      </c>
      <c r="N32" s="65">
        <v>1</v>
      </c>
      <c r="O32" s="67" t="s">
        <v>196</v>
      </c>
    </row>
    <row r="33" spans="1:15" ht="210" x14ac:dyDescent="0.25">
      <c r="A33" s="6">
        <v>22</v>
      </c>
      <c r="B33" s="19" t="s">
        <v>137</v>
      </c>
      <c r="C33" s="8" t="s">
        <v>27</v>
      </c>
      <c r="D33" s="9" t="s">
        <v>138</v>
      </c>
      <c r="E33" s="15" t="s">
        <v>128</v>
      </c>
      <c r="F33" s="19" t="s">
        <v>129</v>
      </c>
      <c r="G33" s="19" t="s">
        <v>130</v>
      </c>
      <c r="H33" s="11" t="s">
        <v>139</v>
      </c>
      <c r="I33" s="41" t="s">
        <v>140</v>
      </c>
      <c r="J33" s="41">
        <v>1</v>
      </c>
      <c r="K33" s="42">
        <v>45689</v>
      </c>
      <c r="L33" s="42">
        <v>45716</v>
      </c>
      <c r="M33" s="12">
        <v>4</v>
      </c>
      <c r="N33" s="51">
        <v>0</v>
      </c>
      <c r="O33" s="52" t="s">
        <v>197</v>
      </c>
    </row>
    <row r="34" spans="1:15" ht="210" x14ac:dyDescent="0.25">
      <c r="A34" s="6">
        <v>23</v>
      </c>
      <c r="B34" s="19" t="s">
        <v>141</v>
      </c>
      <c r="C34" s="8" t="s">
        <v>27</v>
      </c>
      <c r="D34" s="9" t="s">
        <v>142</v>
      </c>
      <c r="E34" s="15" t="s">
        <v>128</v>
      </c>
      <c r="F34" s="19" t="s">
        <v>129</v>
      </c>
      <c r="G34" s="19" t="s">
        <v>130</v>
      </c>
      <c r="H34" s="11" t="s">
        <v>143</v>
      </c>
      <c r="I34" s="41" t="s">
        <v>144</v>
      </c>
      <c r="J34" s="41">
        <v>1</v>
      </c>
      <c r="K34" s="42">
        <v>45690</v>
      </c>
      <c r="L34" s="42">
        <v>45716</v>
      </c>
      <c r="M34" s="12">
        <v>3</v>
      </c>
      <c r="N34" s="51">
        <v>0</v>
      </c>
      <c r="O34" s="52" t="s">
        <v>197</v>
      </c>
    </row>
    <row r="35" spans="1:15" ht="165" x14ac:dyDescent="0.25">
      <c r="A35" s="6">
        <v>24</v>
      </c>
      <c r="B35" s="19" t="s">
        <v>145</v>
      </c>
      <c r="C35" s="8" t="s">
        <v>27</v>
      </c>
      <c r="D35" s="9" t="s">
        <v>146</v>
      </c>
      <c r="E35" s="15" t="s">
        <v>147</v>
      </c>
      <c r="F35" s="19" t="s">
        <v>148</v>
      </c>
      <c r="G35" s="19" t="s">
        <v>149</v>
      </c>
      <c r="H35" s="11" t="s">
        <v>150</v>
      </c>
      <c r="I35" s="41" t="s">
        <v>151</v>
      </c>
      <c r="J35" s="41">
        <v>1</v>
      </c>
      <c r="K35" s="42">
        <v>45659</v>
      </c>
      <c r="L35" s="42">
        <v>45688</v>
      </c>
      <c r="M35" s="12">
        <v>5</v>
      </c>
      <c r="N35" s="51">
        <v>1</v>
      </c>
      <c r="O35" s="52" t="s">
        <v>198</v>
      </c>
    </row>
    <row r="36" spans="1:15" ht="165" x14ac:dyDescent="0.25">
      <c r="A36" s="6">
        <v>25</v>
      </c>
      <c r="B36" s="19" t="s">
        <v>152</v>
      </c>
      <c r="C36" s="8" t="s">
        <v>27</v>
      </c>
      <c r="D36" s="9" t="s">
        <v>153</v>
      </c>
      <c r="E36" s="15" t="s">
        <v>147</v>
      </c>
      <c r="F36" s="19" t="s">
        <v>148</v>
      </c>
      <c r="G36" s="19" t="s">
        <v>149</v>
      </c>
      <c r="H36" s="11" t="s">
        <v>154</v>
      </c>
      <c r="I36" s="41" t="s">
        <v>151</v>
      </c>
      <c r="J36" s="41">
        <v>1</v>
      </c>
      <c r="K36" s="42">
        <v>45659</v>
      </c>
      <c r="L36" s="42">
        <v>45688</v>
      </c>
      <c r="M36" s="12">
        <v>5</v>
      </c>
      <c r="N36" s="51">
        <v>1</v>
      </c>
      <c r="O36" s="52" t="s">
        <v>199</v>
      </c>
    </row>
    <row r="37" spans="1:15" ht="165" x14ac:dyDescent="0.25">
      <c r="A37" s="6">
        <v>26</v>
      </c>
      <c r="B37" s="19" t="s">
        <v>155</v>
      </c>
      <c r="C37" s="8" t="s">
        <v>27</v>
      </c>
      <c r="D37" s="9" t="s">
        <v>156</v>
      </c>
      <c r="E37" s="15" t="s">
        <v>147</v>
      </c>
      <c r="F37" s="19" t="s">
        <v>148</v>
      </c>
      <c r="G37" s="11" t="s">
        <v>157</v>
      </c>
      <c r="H37" s="11" t="s">
        <v>158</v>
      </c>
      <c r="I37" s="41" t="s">
        <v>159</v>
      </c>
      <c r="J37" s="41">
        <v>1</v>
      </c>
      <c r="K37" s="42">
        <v>45809</v>
      </c>
      <c r="L37" s="42">
        <v>46022</v>
      </c>
      <c r="M37" s="12">
        <v>28</v>
      </c>
      <c r="N37" s="51">
        <v>0</v>
      </c>
      <c r="O37" s="64" t="s">
        <v>206</v>
      </c>
    </row>
    <row r="38" spans="1:15" ht="195" x14ac:dyDescent="0.25">
      <c r="A38" s="6">
        <v>27</v>
      </c>
      <c r="B38" s="19" t="s">
        <v>160</v>
      </c>
      <c r="C38" s="8" t="s">
        <v>27</v>
      </c>
      <c r="D38" s="9" t="s">
        <v>161</v>
      </c>
      <c r="E38" s="20" t="s">
        <v>162</v>
      </c>
      <c r="F38" s="11" t="s">
        <v>163</v>
      </c>
      <c r="G38" s="11" t="s">
        <v>164</v>
      </c>
      <c r="H38" s="11" t="s">
        <v>165</v>
      </c>
      <c r="I38" s="41" t="s">
        <v>166</v>
      </c>
      <c r="J38" s="41">
        <v>4</v>
      </c>
      <c r="K38" s="42">
        <v>45658</v>
      </c>
      <c r="L38" s="42">
        <v>46022</v>
      </c>
      <c r="M38" s="12">
        <v>53</v>
      </c>
      <c r="N38" s="51">
        <v>0.5</v>
      </c>
      <c r="O38" s="60" t="s">
        <v>205</v>
      </c>
    </row>
    <row r="39" spans="1:15" ht="255" x14ac:dyDescent="0.25">
      <c r="A39" s="6">
        <v>28</v>
      </c>
      <c r="B39" s="19" t="s">
        <v>167</v>
      </c>
      <c r="C39" s="8" t="s">
        <v>27</v>
      </c>
      <c r="D39" s="9" t="s">
        <v>168</v>
      </c>
      <c r="E39" s="15" t="s">
        <v>169</v>
      </c>
      <c r="F39" s="19" t="s">
        <v>170</v>
      </c>
      <c r="G39" s="19" t="s">
        <v>171</v>
      </c>
      <c r="H39" s="11" t="s">
        <v>172</v>
      </c>
      <c r="I39" s="41" t="s">
        <v>132</v>
      </c>
      <c r="J39" s="41">
        <v>1</v>
      </c>
      <c r="K39" s="42">
        <v>45658</v>
      </c>
      <c r="L39" s="42">
        <v>45688</v>
      </c>
      <c r="M39" s="12">
        <v>5</v>
      </c>
      <c r="N39" s="65">
        <v>1</v>
      </c>
      <c r="O39" s="66" t="s">
        <v>200</v>
      </c>
    </row>
    <row r="40" spans="1:15" ht="255" x14ac:dyDescent="0.25">
      <c r="A40" s="6">
        <v>29</v>
      </c>
      <c r="B40" s="19" t="s">
        <v>173</v>
      </c>
      <c r="C40" s="8" t="s">
        <v>27</v>
      </c>
      <c r="D40" s="9" t="s">
        <v>186</v>
      </c>
      <c r="E40" s="15" t="s">
        <v>169</v>
      </c>
      <c r="F40" s="19" t="s">
        <v>170</v>
      </c>
      <c r="G40" s="19" t="s">
        <v>171</v>
      </c>
      <c r="H40" s="11" t="s">
        <v>174</v>
      </c>
      <c r="I40" s="41" t="s">
        <v>132</v>
      </c>
      <c r="J40" s="41">
        <v>1</v>
      </c>
      <c r="K40" s="42">
        <v>45658</v>
      </c>
      <c r="L40" s="42">
        <v>45688</v>
      </c>
      <c r="M40" s="12">
        <v>5</v>
      </c>
      <c r="N40" s="51">
        <v>1</v>
      </c>
      <c r="O40" s="52" t="s">
        <v>201</v>
      </c>
    </row>
    <row r="41" spans="1:15" ht="255" x14ac:dyDescent="0.25">
      <c r="A41" s="6">
        <v>30</v>
      </c>
      <c r="B41" s="19" t="s">
        <v>175</v>
      </c>
      <c r="C41" s="8" t="s">
        <v>27</v>
      </c>
      <c r="D41" s="9" t="s">
        <v>176</v>
      </c>
      <c r="E41" s="15" t="s">
        <v>169</v>
      </c>
      <c r="F41" s="19" t="s">
        <v>170</v>
      </c>
      <c r="G41" s="19" t="s">
        <v>177</v>
      </c>
      <c r="H41" s="19" t="s">
        <v>178</v>
      </c>
      <c r="I41" s="41" t="s">
        <v>179</v>
      </c>
      <c r="J41" s="41">
        <v>1</v>
      </c>
      <c r="K41" s="47">
        <v>45658</v>
      </c>
      <c r="L41" s="42">
        <v>45688</v>
      </c>
      <c r="M41" s="12">
        <v>5</v>
      </c>
      <c r="N41" s="51">
        <v>1</v>
      </c>
      <c r="O41" s="60" t="s">
        <v>208</v>
      </c>
    </row>
    <row r="42" spans="1:15" ht="255" x14ac:dyDescent="0.25">
      <c r="A42" s="6">
        <v>31</v>
      </c>
      <c r="B42" s="19" t="s">
        <v>180</v>
      </c>
      <c r="C42" s="8" t="s">
        <v>27</v>
      </c>
      <c r="D42" s="9" t="s">
        <v>181</v>
      </c>
      <c r="E42" s="15" t="s">
        <v>169</v>
      </c>
      <c r="F42" s="19" t="s">
        <v>170</v>
      </c>
      <c r="G42" s="19" t="s">
        <v>177</v>
      </c>
      <c r="H42" s="19" t="s">
        <v>178</v>
      </c>
      <c r="I42" s="41" t="s">
        <v>182</v>
      </c>
      <c r="J42" s="41">
        <v>1</v>
      </c>
      <c r="K42" s="47">
        <v>45658</v>
      </c>
      <c r="L42" s="42">
        <v>45688</v>
      </c>
      <c r="M42" s="12">
        <v>5</v>
      </c>
      <c r="N42" s="51">
        <v>1</v>
      </c>
      <c r="O42" s="60" t="s">
        <v>210</v>
      </c>
    </row>
    <row r="43" spans="1:15" ht="255" x14ac:dyDescent="0.25">
      <c r="A43" s="6">
        <v>32</v>
      </c>
      <c r="B43" s="19" t="s">
        <v>183</v>
      </c>
      <c r="C43" s="8" t="s">
        <v>27</v>
      </c>
      <c r="D43" s="9" t="s">
        <v>184</v>
      </c>
      <c r="E43" s="15" t="s">
        <v>169</v>
      </c>
      <c r="F43" s="19" t="s">
        <v>170</v>
      </c>
      <c r="G43" s="19" t="s">
        <v>177</v>
      </c>
      <c r="H43" s="19" t="s">
        <v>178</v>
      </c>
      <c r="I43" s="41" t="s">
        <v>185</v>
      </c>
      <c r="J43" s="41">
        <v>12</v>
      </c>
      <c r="K43" s="47">
        <v>45658</v>
      </c>
      <c r="L43" s="42">
        <v>46022</v>
      </c>
      <c r="M43" s="12">
        <v>53</v>
      </c>
      <c r="N43" s="51">
        <v>0.5</v>
      </c>
      <c r="O43" s="60" t="s">
        <v>209</v>
      </c>
    </row>
    <row r="351000" spans="1:1" x14ac:dyDescent="0.25">
      <c r="A351000" t="s">
        <v>26</v>
      </c>
    </row>
    <row r="351001" spans="1:1" x14ac:dyDescent="0.25">
      <c r="A351001" t="s">
        <v>27</v>
      </c>
    </row>
  </sheetData>
  <sheetProtection algorithmName="SHA-512" hashValue="fSPycWmuOtDKnbgNT+Qcb7i7VbxfESOceR85spCd4s4PsFD1z2l+EY8CUWL0PGKyKdTk47TJYGzPbeS59OH5Pw==" saltValue="CCW3xDBYmG8XblTAUjI46Q==" spinCount="100000" sheet="1" objects="1" scenarios="1" sort="0" autoFilter="0"/>
  <mergeCells count="1">
    <mergeCell ref="B8:O8"/>
  </mergeCells>
  <dataValidations disablePrompts="1"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 xr:uid="{00000000-0002-0000-0000-000000000000}">
      <formula1>$A$350999:$A$351001</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xr:uid="{00000000-0002-0000-0000-00000C000000}">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Miriam Herrera</cp:lastModifiedBy>
  <dcterms:created xsi:type="dcterms:W3CDTF">2025-07-08T13:06:38Z</dcterms:created>
  <dcterms:modified xsi:type="dcterms:W3CDTF">2025-08-06T14:33:43Z</dcterms:modified>
</cp:coreProperties>
</file>