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5\PÁGINA WEB\2024\"/>
    </mc:Choice>
  </mc:AlternateContent>
  <xr:revisionPtr revIDLastSave="0" documentId="13_ncr:1_{B4D8C1BF-1704-4400-8691-638518F93AA0}" xr6:coauthVersionLast="36" xr6:coauthVersionMax="36" xr10:uidLastSave="{00000000-0000-0000-0000-000000000000}"/>
  <bookViews>
    <workbookView xWindow="0" yWindow="0" windowWidth="28800" windowHeight="11025" xr2:uid="{301CCDE5-08D0-480F-8FD7-3543E0639153}"/>
  </bookViews>
  <sheets>
    <sheet name="EJECUCIÓN INGRESOS TRIMESTRE 4" sheetId="1" r:id="rId1"/>
    <sheet name="GRAFICA EJECUCIÓN INGRES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C4" i="2"/>
  <c r="B4" i="2"/>
  <c r="D3" i="2"/>
  <c r="C3" i="2"/>
  <c r="E3" i="2" s="1"/>
  <c r="B3" i="2"/>
</calcChain>
</file>

<file path=xl/sharedStrings.xml><?xml version="1.0" encoding="utf-8"?>
<sst xmlns="http://schemas.openxmlformats.org/spreadsheetml/2006/main" count="187" uniqueCount="81">
  <si>
    <t>Reporte Ejecución de Ingresos Agregada</t>
  </si>
  <si>
    <t>Usuario Solicitante:</t>
  </si>
  <si>
    <t>MHjcalders</t>
  </si>
  <si>
    <t>Yair Consuelo Calderon Silva</t>
  </si>
  <si>
    <t>Unidad ó Subunidad Ejecutora Solicitante:</t>
  </si>
  <si>
    <t>46-04-00</t>
  </si>
  <si>
    <t xml:space="preserve">INSTITUTO NACIONAL PARA CIEGOS (INCI) </t>
  </si>
  <si>
    <t>Fecha y Hora Sistema:</t>
  </si>
  <si>
    <t>2025-01-15-11:38 a. m.</t>
  </si>
  <si>
    <t>Año Fiscal</t>
  </si>
  <si>
    <t>2024</t>
  </si>
  <si>
    <t/>
  </si>
  <si>
    <t>Vigencia Fiscal</t>
  </si>
  <si>
    <t>Actual</t>
  </si>
  <si>
    <t>Mes</t>
  </si>
  <si>
    <t>Diciembre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</si>
  <si>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</si>
  <si>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</si>
  <si>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</si>
  <si>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</si>
  <si>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</si>
  <si>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</si>
  <si>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</si>
  <si>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</si>
  <si>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</si>
  <si>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</si>
  <si>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</si>
  <si>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</si>
  <si>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</si>
  <si>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</si>
  <si>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</si>
  <si>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</si>
  <si>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</si>
  <si>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</si>
  <si>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</si>
  <si>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</si>
  <si>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</si>
  <si>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</si>
  <si>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</si>
  <si>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</si>
  <si>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</si>
  <si>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</si>
  <si>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</si>
  <si>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</si>
  <si>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</si>
  <si>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</si>
  <si>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</si>
  <si>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</si>
  <si>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</si>
  <si>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</si>
  <si>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</si>
  <si>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</si>
  <si>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</si>
  <si>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</si>
  <si>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</si>
  <si>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</si>
  <si>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</si>
  <si>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</si>
  <si>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</si>
  <si>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</si>
  <si>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</si>
  <si>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</si>
  <si>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</si>
  <si>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</si>
  <si>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</si>
  <si>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</si>
  <si>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</si>
  <si>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</si>
  <si>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</si>
  <si>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</si>
  <si>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</si>
  <si>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</si>
  <si>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</si>
  <si>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</si>
  <si>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DIANA PATRICIA AREVALO REINA</t>
  </si>
  <si>
    <t xml:space="preserve">Coordinadora Administrativa y Financiera </t>
  </si>
  <si>
    <t>EDNA VIVIANA VEGA ORTIZ</t>
  </si>
  <si>
    <t>Profesional Universitario - Presupuesto</t>
  </si>
  <si>
    <t>PORCENTAJE  DE CUMPLIMIENTO</t>
  </si>
  <si>
    <t xml:space="preserve">EJECUCION DE INGRESOS A 31 DE DICIEMBRE DE 2024 </t>
  </si>
  <si>
    <t>El recaudo de ingresos propios por venta de  la Unidad productiva  -IMPRENTA y de LA TIENDA a corte 31 de diciembre de 2024 fue del 56,12%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</si>
</sst>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.##0_-;\-* #.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2" borderId="12" xfId="0" applyNumberFormat="1" applyFont="1" applyFill="1" applyBorder="1" applyAlignment="1">
      <alignment horizontal="center" wrapText="1" readingOrder="1"/>
    </xf>
    <xf numFmtId="0" fontId="5" fillId="0" borderId="15" xfId="0" applyNumberFormat="1" applyFont="1" applyFill="1" applyBorder="1" applyAlignment="1">
      <alignment vertical="top" wrapText="1" readingOrder="1"/>
    </xf>
    <xf numFmtId="0" fontId="5" fillId="0" borderId="15" xfId="0" applyNumberFormat="1" applyFont="1" applyFill="1" applyBorder="1" applyAlignment="1">
      <alignment horizontal="right" vertical="top" wrapText="1" readingOrder="1"/>
    </xf>
    <xf numFmtId="4" fontId="5" fillId="0" borderId="15" xfId="0" applyNumberFormat="1" applyFont="1" applyFill="1" applyBorder="1" applyAlignment="1">
      <alignment horizontal="right" vertical="top" wrapText="1" readingOrder="1"/>
    </xf>
    <xf numFmtId="0" fontId="3" fillId="0" borderId="15" xfId="0" applyFont="1" applyFill="1" applyBorder="1"/>
    <xf numFmtId="0" fontId="7" fillId="3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3" borderId="0" xfId="1" applyFont="1" applyFill="1" applyBorder="1" applyAlignment="1">
      <alignment vertical="top"/>
    </xf>
    <xf numFmtId="0" fontId="9" fillId="3" borderId="0" xfId="2" applyFont="1" applyFill="1" applyAlignment="1">
      <alignment vertical="top" wrapText="1"/>
    </xf>
    <xf numFmtId="0" fontId="10" fillId="3" borderId="0" xfId="1" applyFont="1" applyFill="1" applyBorder="1" applyAlignment="1">
      <alignment vertical="top"/>
    </xf>
    <xf numFmtId="0" fontId="11" fillId="3" borderId="0" xfId="1" applyFont="1" applyFill="1" applyBorder="1" applyAlignment="1">
      <alignment vertical="top"/>
    </xf>
    <xf numFmtId="164" fontId="10" fillId="3" borderId="0" xfId="3" applyFont="1" applyFill="1" applyBorder="1" applyAlignment="1">
      <alignment vertical="top"/>
    </xf>
    <xf numFmtId="43" fontId="12" fillId="3" borderId="0" xfId="4" applyNumberFormat="1" applyFont="1" applyFill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Border="1"/>
    <xf numFmtId="0" fontId="13" fillId="4" borderId="15" xfId="0" applyNumberFormat="1" applyFont="1" applyFill="1" applyBorder="1" applyAlignment="1">
      <alignment horizontal="center" vertical="center" wrapText="1" readingOrder="1"/>
    </xf>
    <xf numFmtId="0" fontId="13" fillId="4" borderId="15" xfId="0" applyNumberFormat="1" applyFont="1" applyFill="1" applyBorder="1" applyAlignment="1">
      <alignment vertical="center" wrapText="1" readingOrder="1"/>
    </xf>
    <xf numFmtId="0" fontId="15" fillId="5" borderId="15" xfId="0" applyNumberFormat="1" applyFont="1" applyFill="1" applyBorder="1" applyAlignment="1">
      <alignment vertical="top" wrapText="1" readingOrder="1"/>
    </xf>
    <xf numFmtId="4" fontId="15" fillId="5" borderId="15" xfId="0" applyNumberFormat="1" applyFont="1" applyFill="1" applyBorder="1" applyAlignment="1">
      <alignment vertical="top" wrapText="1" readingOrder="1"/>
    </xf>
    <xf numFmtId="4" fontId="15" fillId="5" borderId="15" xfId="0" applyNumberFormat="1" applyFont="1" applyFill="1" applyBorder="1" applyAlignment="1">
      <alignment horizontal="right" vertical="top" wrapText="1" readingOrder="1"/>
    </xf>
    <xf numFmtId="10" fontId="15" fillId="5" borderId="15" xfId="5" applyNumberFormat="1" applyFont="1" applyFill="1" applyBorder="1" applyAlignment="1">
      <alignment horizontal="center" vertical="top" wrapText="1" readingOrder="1"/>
    </xf>
    <xf numFmtId="0" fontId="5" fillId="0" borderId="15" xfId="0" applyNumberFormat="1" applyFont="1" applyFill="1" applyBorder="1" applyAlignment="1">
      <alignment vertical="top" wrapText="1" readingOrder="1"/>
    </xf>
    <xf numFmtId="0" fontId="3" fillId="0" borderId="15" xfId="0" applyFont="1" applyFill="1" applyBorder="1"/>
    <xf numFmtId="4" fontId="5" fillId="0" borderId="15" xfId="0" applyNumberFormat="1" applyFont="1" applyFill="1" applyBorder="1" applyAlignment="1">
      <alignment horizontal="right" vertical="top" wrapText="1" readingOrder="1"/>
    </xf>
    <xf numFmtId="0" fontId="5" fillId="0" borderId="15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6" fillId="2" borderId="12" xfId="0" applyNumberFormat="1" applyFont="1" applyFill="1" applyBorder="1" applyAlignment="1">
      <alignment horizontal="center" wrapText="1" readingOrder="1"/>
    </xf>
    <xf numFmtId="0" fontId="3" fillId="0" borderId="13" xfId="0" applyNumberFormat="1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6" fillId="2" borderId="9" xfId="0" applyNumberFormat="1" applyFont="1" applyFill="1" applyBorder="1" applyAlignment="1">
      <alignment horizontal="left" wrapText="1" readingOrder="1"/>
    </xf>
    <xf numFmtId="0" fontId="3" fillId="0" borderId="10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13" fillId="0" borderId="1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justify" vertical="center"/>
    </xf>
  </cellXfs>
  <cellStyles count="6">
    <cellStyle name="Millares [0] 2 2 2 2 2 2 2 2 2 2 2" xfId="3" xr:uid="{3E302700-C30A-443B-8A84-C7FA60426945}"/>
    <cellStyle name="Normal" xfId="0" builtinId="0"/>
    <cellStyle name="Normal 2 2" xfId="1" xr:uid="{71FB8D42-66EF-409E-BF33-93C97457B16F}"/>
    <cellStyle name="Normal 2 2 2 2 4 2 2 2 2 2" xfId="4" xr:uid="{C176A4FD-4B86-41C6-BE08-CDD331071DC9}"/>
    <cellStyle name="Normal 3 2 2 2 2 2 2 2 2 2" xfId="2" xr:uid="{40E90E0A-AA8B-471A-890C-BCF34B50A313}"/>
    <cellStyle name="Porcentaje 2" xfId="5" xr:uid="{3B267848-F044-4B4A-BEF9-5DBCCFCCA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EJECUCION DE INGRESOS A 31 DE DICIEMBRE</a:t>
            </a:r>
            <a:r>
              <a:rPr lang="es-CO" baseline="0"/>
              <a:t> </a:t>
            </a:r>
            <a:r>
              <a:rPr lang="es-CO"/>
              <a:t>DE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INGRESOS'!$B$2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INGRESOS'!$B$3:$B$4</c:f>
              <c:numCache>
                <c:formatCode>#,##0.00</c:formatCode>
                <c:ptCount val="2"/>
                <c:pt idx="0">
                  <c:v>500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3-4DB1-9D11-3625A354F62E}"/>
            </c:ext>
          </c:extLst>
        </c:ser>
        <c:ser>
          <c:idx val="1"/>
          <c:order val="1"/>
          <c:tx>
            <c:strRef>
              <c:f>'GRAFICA EJECUCIÓN INGRESOS'!$C$2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INGRESOS'!$C$3:$C$4</c:f>
              <c:numCache>
                <c:formatCode>#,##0.00</c:formatCode>
                <c:ptCount val="2"/>
                <c:pt idx="0">
                  <c:v>280.58422922000005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3-4DB1-9D11-3625A354F62E}"/>
            </c:ext>
          </c:extLst>
        </c:ser>
        <c:ser>
          <c:idx val="2"/>
          <c:order val="2"/>
          <c:tx>
            <c:strRef>
              <c:f>'GRAFICA EJECUCIÓN INGRESOS'!$D$2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INGRESOS'!$A$3:$A$4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'GRAFICA EJECUCIÓN INGRESOS'!$D$3:$D$4</c:f>
              <c:numCache>
                <c:formatCode>#,##0.00</c:formatCode>
                <c:ptCount val="2"/>
                <c:pt idx="0">
                  <c:v>219.41577078</c:v>
                </c:pt>
                <c:pt idx="1">
                  <c:v>1435.320616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3-4DB1-9D11-3625A354F6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D7988-F486-47C2-A517-C153140C92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138BAA-CE04-4802-85AB-5E41675E5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C057-BEC4-4D83-A299-F61F2B2E2218}">
  <sheetPr>
    <tabColor theme="4" tint="-0.249977111117893"/>
  </sheetPr>
  <dimension ref="A1:AW39"/>
  <sheetViews>
    <sheetView showGridLines="0" tabSelected="1" workbookViewId="0">
      <selection activeCell="AB34" sqref="AB33:AB34"/>
    </sheetView>
  </sheetViews>
  <sheetFormatPr baseColWidth="10" defaultRowHeight="13.5" x14ac:dyDescent="0.25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0.85546875" style="4" customWidth="1"/>
    <col min="33" max="33" width="0.28515625" style="4" customWidth="1"/>
    <col min="34" max="34" width="12" style="4" customWidth="1"/>
    <col min="35" max="35" width="11.5703125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5">
      <c r="A1" s="1"/>
      <c r="B1" s="2"/>
      <c r="C1" s="2"/>
      <c r="D1" s="2"/>
      <c r="E1" s="2"/>
      <c r="F1" s="45" t="s">
        <v>0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5">
      <c r="A2" s="5"/>
      <c r="B2" s="37"/>
      <c r="C2" s="37"/>
      <c r="D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A2" s="47" t="s">
        <v>1</v>
      </c>
      <c r="AB2" s="37"/>
      <c r="AC2" s="37"/>
      <c r="AE2" s="36" t="s">
        <v>2</v>
      </c>
      <c r="AF2" s="37"/>
      <c r="AG2" s="36" t="s">
        <v>3</v>
      </c>
      <c r="AH2" s="37"/>
      <c r="AI2" s="37"/>
      <c r="AJ2" s="37"/>
      <c r="AK2" s="37"/>
      <c r="AL2" s="6"/>
    </row>
    <row r="3" spans="1:43" ht="0" hidden="1" customHeight="1" x14ac:dyDescent="0.25">
      <c r="A3" s="5"/>
      <c r="B3" s="37"/>
      <c r="C3" s="37"/>
      <c r="D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AL3" s="6"/>
    </row>
    <row r="4" spans="1:43" ht="14.1" customHeight="1" x14ac:dyDescent="0.25">
      <c r="A4" s="5"/>
      <c r="B4" s="37"/>
      <c r="C4" s="37"/>
      <c r="D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AA4" s="47" t="s">
        <v>4</v>
      </c>
      <c r="AB4" s="37"/>
      <c r="AC4" s="37"/>
      <c r="AE4" s="36" t="s">
        <v>5</v>
      </c>
      <c r="AF4" s="37"/>
      <c r="AG4" s="36" t="s">
        <v>6</v>
      </c>
      <c r="AH4" s="37"/>
      <c r="AI4" s="37"/>
      <c r="AJ4" s="37"/>
      <c r="AK4" s="37"/>
      <c r="AL4" s="6"/>
    </row>
    <row r="5" spans="1:43" ht="14.1" customHeight="1" x14ac:dyDescent="0.25">
      <c r="A5" s="5"/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AA5" s="47" t="s">
        <v>7</v>
      </c>
      <c r="AB5" s="37"/>
      <c r="AC5" s="37"/>
      <c r="AE5" s="36" t="s">
        <v>8</v>
      </c>
      <c r="AF5" s="37"/>
      <c r="AG5" s="37"/>
      <c r="AH5" s="37"/>
      <c r="AI5" s="37"/>
      <c r="AJ5" s="37"/>
      <c r="AL5" s="6"/>
    </row>
    <row r="6" spans="1:43" ht="0" hidden="1" customHeight="1" x14ac:dyDescent="0.25">
      <c r="A6" s="5"/>
      <c r="B6" s="37"/>
      <c r="C6" s="37"/>
      <c r="D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AL6" s="6"/>
    </row>
    <row r="7" spans="1:43" ht="4.3499999999999996" customHeight="1" x14ac:dyDescent="0.25">
      <c r="A7" s="5"/>
      <c r="B7" s="37"/>
      <c r="C7" s="37"/>
      <c r="D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AL7" s="6"/>
    </row>
    <row r="8" spans="1:43" ht="9.9499999999999993" customHeight="1" x14ac:dyDescent="0.25">
      <c r="A8" s="5"/>
      <c r="B8" s="37"/>
      <c r="C8" s="37"/>
      <c r="D8" s="37"/>
      <c r="AL8" s="6"/>
    </row>
    <row r="9" spans="1:43" ht="11.4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3" ht="9.9499999999999993" customHeight="1" x14ac:dyDescent="0.25"/>
    <row r="11" spans="1:43" x14ac:dyDescent="0.25">
      <c r="C11" s="41" t="s">
        <v>9</v>
      </c>
      <c r="D11" s="42"/>
      <c r="E11" s="42"/>
      <c r="F11" s="42"/>
      <c r="G11" s="42"/>
      <c r="H11" s="42"/>
      <c r="I11" s="42"/>
      <c r="J11" s="43"/>
      <c r="K11" s="36" t="s">
        <v>10</v>
      </c>
      <c r="L11" s="37"/>
      <c r="M11" s="37"/>
      <c r="N11" s="37"/>
      <c r="O11" s="10" t="s">
        <v>11</v>
      </c>
      <c r="P11" s="10" t="s">
        <v>11</v>
      </c>
      <c r="Q11" s="10" t="s">
        <v>11</v>
      </c>
      <c r="R11" s="41" t="s">
        <v>12</v>
      </c>
      <c r="S11" s="42"/>
      <c r="T11" s="42"/>
      <c r="U11" s="42"/>
      <c r="V11" s="42"/>
      <c r="W11" s="43"/>
      <c r="X11" s="36" t="s">
        <v>13</v>
      </c>
      <c r="Y11" s="37"/>
      <c r="Z11" s="37"/>
      <c r="AA11" s="37"/>
      <c r="AB11" s="37"/>
      <c r="AC11" s="37"/>
      <c r="AD11" s="37"/>
      <c r="AE11" s="37"/>
      <c r="AF11" s="36" t="s">
        <v>11</v>
      </c>
      <c r="AG11" s="37"/>
      <c r="AH11" s="37"/>
      <c r="AI11" s="37"/>
      <c r="AJ11" s="36" t="s">
        <v>11</v>
      </c>
      <c r="AK11" s="37"/>
      <c r="AL11" s="37"/>
      <c r="AM11" s="37"/>
      <c r="AN11" s="10" t="s">
        <v>11</v>
      </c>
      <c r="AO11" s="10" t="s">
        <v>11</v>
      </c>
      <c r="AP11" s="10" t="s">
        <v>11</v>
      </c>
      <c r="AQ11" s="10" t="s">
        <v>11</v>
      </c>
    </row>
    <row r="12" spans="1:43" x14ac:dyDescent="0.25">
      <c r="C12" s="41" t="s">
        <v>14</v>
      </c>
      <c r="D12" s="42"/>
      <c r="E12" s="42"/>
      <c r="F12" s="42"/>
      <c r="G12" s="42"/>
      <c r="H12" s="42"/>
      <c r="I12" s="42"/>
      <c r="J12" s="43"/>
      <c r="K12" s="36" t="s">
        <v>15</v>
      </c>
      <c r="L12" s="37"/>
      <c r="M12" s="37"/>
      <c r="N12" s="37"/>
      <c r="O12" s="10" t="s">
        <v>11</v>
      </c>
      <c r="P12" s="10" t="s">
        <v>11</v>
      </c>
      <c r="Q12" s="10" t="s">
        <v>11</v>
      </c>
      <c r="R12" s="41" t="s">
        <v>16</v>
      </c>
      <c r="S12" s="42"/>
      <c r="T12" s="42"/>
      <c r="U12" s="42"/>
      <c r="V12" s="42"/>
      <c r="W12" s="43"/>
      <c r="X12" s="36" t="s">
        <v>17</v>
      </c>
      <c r="Y12" s="37"/>
      <c r="Z12" s="37"/>
      <c r="AA12" s="37"/>
      <c r="AB12" s="37"/>
      <c r="AC12" s="37"/>
      <c r="AD12" s="37"/>
      <c r="AE12" s="37"/>
      <c r="AF12" s="36" t="s">
        <v>11</v>
      </c>
      <c r="AG12" s="37"/>
      <c r="AH12" s="37"/>
      <c r="AI12" s="37"/>
      <c r="AJ12" s="37"/>
      <c r="AK12" s="37"/>
      <c r="AL12" s="37"/>
      <c r="AM12" s="37"/>
      <c r="AN12" s="10" t="s">
        <v>11</v>
      </c>
      <c r="AO12" s="10" t="s">
        <v>11</v>
      </c>
      <c r="AP12" s="10" t="s">
        <v>11</v>
      </c>
      <c r="AQ12" s="10" t="s">
        <v>11</v>
      </c>
    </row>
    <row r="13" spans="1:43" ht="18" customHeight="1" x14ac:dyDescent="0.25">
      <c r="C13" s="41" t="s">
        <v>18</v>
      </c>
      <c r="D13" s="42"/>
      <c r="E13" s="42"/>
      <c r="F13" s="42"/>
      <c r="G13" s="42"/>
      <c r="H13" s="42"/>
      <c r="I13" s="42"/>
      <c r="J13" s="43"/>
      <c r="K13" s="36" t="s">
        <v>19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x14ac:dyDescent="0.25">
      <c r="C14" s="41" t="s">
        <v>20</v>
      </c>
      <c r="D14" s="42"/>
      <c r="E14" s="42"/>
      <c r="F14" s="42"/>
      <c r="G14" s="42"/>
      <c r="H14" s="42"/>
      <c r="I14" s="42"/>
      <c r="J14" s="43"/>
      <c r="K14" s="36" t="s">
        <v>21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10" t="s">
        <v>11</v>
      </c>
    </row>
    <row r="15" spans="1:43" x14ac:dyDescent="0.25">
      <c r="C15" s="41" t="s">
        <v>22</v>
      </c>
      <c r="D15" s="42"/>
      <c r="E15" s="42"/>
      <c r="F15" s="42"/>
      <c r="G15" s="42"/>
      <c r="H15" s="42"/>
      <c r="I15" s="42"/>
      <c r="J15" s="43"/>
      <c r="K15" s="36" t="s">
        <v>23</v>
      </c>
      <c r="L15" s="37"/>
      <c r="M15" s="37"/>
      <c r="N15" s="37"/>
      <c r="O15" s="10" t="s">
        <v>11</v>
      </c>
      <c r="P15" s="10" t="s">
        <v>11</v>
      </c>
      <c r="Q15" s="10" t="s">
        <v>11</v>
      </c>
      <c r="R15" s="44" t="s">
        <v>24</v>
      </c>
      <c r="S15" s="37"/>
      <c r="T15" s="37"/>
      <c r="U15" s="37"/>
      <c r="V15" s="37"/>
      <c r="W15" s="37"/>
      <c r="X15" s="36" t="s">
        <v>25</v>
      </c>
      <c r="Y15" s="37"/>
      <c r="Z15" s="37"/>
      <c r="AA15" s="37"/>
      <c r="AB15" s="37"/>
      <c r="AC15" s="37"/>
      <c r="AD15" s="37"/>
      <c r="AE15" s="37"/>
      <c r="AF15" s="36" t="s">
        <v>11</v>
      </c>
      <c r="AG15" s="37"/>
      <c r="AH15" s="37"/>
      <c r="AI15" s="37"/>
      <c r="AJ15" s="36" t="s">
        <v>11</v>
      </c>
      <c r="AK15" s="37"/>
      <c r="AL15" s="37"/>
      <c r="AM15" s="37"/>
      <c r="AN15" s="10" t="s">
        <v>11</v>
      </c>
      <c r="AO15" s="10" t="s">
        <v>11</v>
      </c>
      <c r="AP15" s="10" t="s">
        <v>11</v>
      </c>
      <c r="AQ15" s="10" t="s">
        <v>11</v>
      </c>
    </row>
    <row r="16" spans="1:43" x14ac:dyDescent="0.25">
      <c r="C16" s="10" t="s">
        <v>11</v>
      </c>
      <c r="D16" s="36" t="s">
        <v>11</v>
      </c>
      <c r="E16" s="37"/>
      <c r="F16" s="37"/>
      <c r="G16" s="10" t="s">
        <v>11</v>
      </c>
      <c r="H16" s="10" t="s">
        <v>11</v>
      </c>
      <c r="I16" s="10" t="s">
        <v>11</v>
      </c>
      <c r="J16" s="10" t="s">
        <v>11</v>
      </c>
      <c r="K16" s="10" t="s">
        <v>11</v>
      </c>
      <c r="L16" s="10" t="s">
        <v>11</v>
      </c>
      <c r="M16" s="10" t="s">
        <v>11</v>
      </c>
      <c r="N16" s="10" t="s">
        <v>11</v>
      </c>
      <c r="O16" s="10" t="s">
        <v>11</v>
      </c>
      <c r="P16" s="10" t="s">
        <v>11</v>
      </c>
      <c r="Q16" s="10" t="s">
        <v>11</v>
      </c>
      <c r="R16" s="10" t="s">
        <v>11</v>
      </c>
      <c r="S16" s="10" t="s">
        <v>11</v>
      </c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36" t="s">
        <v>11</v>
      </c>
      <c r="Z16" s="37"/>
      <c r="AA16" s="37"/>
      <c r="AB16" s="10" t="s">
        <v>11</v>
      </c>
      <c r="AC16" s="36" t="s">
        <v>11</v>
      </c>
      <c r="AD16" s="37"/>
      <c r="AE16" s="37"/>
      <c r="AF16" s="36" t="s">
        <v>11</v>
      </c>
      <c r="AG16" s="37"/>
      <c r="AH16" s="10" t="s">
        <v>11</v>
      </c>
      <c r="AI16" s="10" t="s">
        <v>11</v>
      </c>
      <c r="AJ16" s="36" t="s">
        <v>11</v>
      </c>
      <c r="AK16" s="37"/>
      <c r="AL16" s="37"/>
      <c r="AM16" s="37"/>
      <c r="AN16" s="10" t="s">
        <v>11</v>
      </c>
      <c r="AO16" s="10" t="s">
        <v>11</v>
      </c>
      <c r="AP16" s="10" t="s">
        <v>11</v>
      </c>
      <c r="AQ16" s="10" t="s">
        <v>11</v>
      </c>
    </row>
    <row r="17" spans="3:43" ht="54" x14ac:dyDescent="0.25">
      <c r="C17" s="11" t="s">
        <v>26</v>
      </c>
      <c r="D17" s="38" t="s">
        <v>27</v>
      </c>
      <c r="E17" s="39"/>
      <c r="F17" s="40"/>
      <c r="G17" s="11" t="s">
        <v>28</v>
      </c>
      <c r="H17" s="11" t="s">
        <v>29</v>
      </c>
      <c r="I17" s="11" t="s">
        <v>30</v>
      </c>
      <c r="J17" s="11" t="s">
        <v>31</v>
      </c>
      <c r="K17" s="11" t="s">
        <v>32</v>
      </c>
      <c r="L17" s="11" t="s">
        <v>33</v>
      </c>
      <c r="M17" s="11" t="s">
        <v>34</v>
      </c>
      <c r="N17" s="11" t="s">
        <v>35</v>
      </c>
      <c r="O17" s="11" t="s">
        <v>36</v>
      </c>
      <c r="P17" s="11" t="s">
        <v>37</v>
      </c>
      <c r="Q17" s="11" t="s">
        <v>38</v>
      </c>
      <c r="R17" s="11" t="s">
        <v>39</v>
      </c>
      <c r="S17" s="11" t="s">
        <v>40</v>
      </c>
      <c r="T17" s="11" t="s">
        <v>41</v>
      </c>
      <c r="U17" s="11" t="s">
        <v>42</v>
      </c>
      <c r="V17" s="11" t="s">
        <v>43</v>
      </c>
      <c r="W17" s="11" t="s">
        <v>44</v>
      </c>
      <c r="X17" s="11" t="s">
        <v>45</v>
      </c>
      <c r="Y17" s="38" t="s">
        <v>46</v>
      </c>
      <c r="Z17" s="39"/>
      <c r="AA17" s="40"/>
      <c r="AB17" s="11" t="s">
        <v>47</v>
      </c>
      <c r="AC17" s="38" t="s">
        <v>48</v>
      </c>
      <c r="AD17" s="39"/>
      <c r="AE17" s="40"/>
      <c r="AF17" s="38" t="s">
        <v>49</v>
      </c>
      <c r="AG17" s="40"/>
      <c r="AH17" s="11" t="s">
        <v>50</v>
      </c>
      <c r="AI17" s="11" t="s">
        <v>51</v>
      </c>
      <c r="AJ17" s="38" t="s">
        <v>52</v>
      </c>
      <c r="AK17" s="39"/>
      <c r="AL17" s="39"/>
      <c r="AM17" s="40"/>
      <c r="AN17" s="11" t="s">
        <v>53</v>
      </c>
      <c r="AO17" s="11" t="s">
        <v>54</v>
      </c>
      <c r="AP17" s="11" t="s">
        <v>55</v>
      </c>
      <c r="AQ17" s="11" t="s">
        <v>56</v>
      </c>
    </row>
    <row r="18" spans="3:43" x14ac:dyDescent="0.25">
      <c r="C18" s="12" t="s">
        <v>5</v>
      </c>
      <c r="D18" s="32" t="s">
        <v>6</v>
      </c>
      <c r="E18" s="33"/>
      <c r="F18" s="33"/>
      <c r="G18" s="12" t="s">
        <v>57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2"/>
      <c r="Z18" s="33"/>
      <c r="AA18" s="33"/>
      <c r="AB18" s="12"/>
      <c r="AC18" s="32" t="s">
        <v>58</v>
      </c>
      <c r="AD18" s="33"/>
      <c r="AE18" s="33"/>
      <c r="AF18" s="35">
        <v>0</v>
      </c>
      <c r="AG18" s="33"/>
      <c r="AH18" s="13">
        <v>0</v>
      </c>
      <c r="AI18" s="13">
        <v>0</v>
      </c>
      <c r="AJ18" s="35">
        <v>0</v>
      </c>
      <c r="AK18" s="33"/>
      <c r="AL18" s="33"/>
      <c r="AM18" s="33"/>
      <c r="AN18" s="14">
        <v>2948759</v>
      </c>
      <c r="AO18" s="14">
        <v>230498</v>
      </c>
      <c r="AP18" s="14">
        <v>2718261</v>
      </c>
      <c r="AQ18" s="14">
        <v>-2718261</v>
      </c>
    </row>
    <row r="19" spans="3:43" x14ac:dyDescent="0.25">
      <c r="C19" s="12"/>
      <c r="D19" s="32"/>
      <c r="E19" s="33"/>
      <c r="F19" s="33"/>
      <c r="G19" s="12" t="s">
        <v>57</v>
      </c>
      <c r="H19" s="12" t="s">
        <v>59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2"/>
      <c r="Z19" s="33"/>
      <c r="AA19" s="33"/>
      <c r="AB19" s="12"/>
      <c r="AC19" s="32" t="s">
        <v>58</v>
      </c>
      <c r="AD19" s="33"/>
      <c r="AE19" s="33"/>
      <c r="AF19" s="35">
        <v>0</v>
      </c>
      <c r="AG19" s="33"/>
      <c r="AH19" s="13">
        <v>0</v>
      </c>
      <c r="AI19" s="13">
        <v>0</v>
      </c>
      <c r="AJ19" s="35">
        <v>0</v>
      </c>
      <c r="AK19" s="33"/>
      <c r="AL19" s="33"/>
      <c r="AM19" s="33"/>
      <c r="AN19" s="14">
        <v>2948759</v>
      </c>
      <c r="AO19" s="14">
        <v>230498</v>
      </c>
      <c r="AP19" s="14">
        <v>2718261</v>
      </c>
      <c r="AQ19" s="14">
        <v>-2718261</v>
      </c>
    </row>
    <row r="20" spans="3:43" x14ac:dyDescent="0.25">
      <c r="C20" s="12"/>
      <c r="D20" s="32"/>
      <c r="E20" s="33"/>
      <c r="F20" s="33"/>
      <c r="G20" s="12" t="s">
        <v>57</v>
      </c>
      <c r="H20" s="12" t="s">
        <v>59</v>
      </c>
      <c r="I20" s="12" t="s">
        <v>60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2"/>
      <c r="Z20" s="33"/>
      <c r="AA20" s="33"/>
      <c r="AB20" s="12"/>
      <c r="AC20" s="32" t="s">
        <v>58</v>
      </c>
      <c r="AD20" s="33"/>
      <c r="AE20" s="33"/>
      <c r="AF20" s="35">
        <v>0</v>
      </c>
      <c r="AG20" s="33"/>
      <c r="AH20" s="13">
        <v>0</v>
      </c>
      <c r="AI20" s="13">
        <v>0</v>
      </c>
      <c r="AJ20" s="35">
        <v>0</v>
      </c>
      <c r="AK20" s="33"/>
      <c r="AL20" s="33"/>
      <c r="AM20" s="33"/>
      <c r="AN20" s="14">
        <v>2948759</v>
      </c>
      <c r="AO20" s="14">
        <v>230498</v>
      </c>
      <c r="AP20" s="14">
        <v>2718261</v>
      </c>
      <c r="AQ20" s="14">
        <v>-2718261</v>
      </c>
    </row>
    <row r="21" spans="3:43" x14ac:dyDescent="0.25">
      <c r="C21" s="12"/>
      <c r="D21" s="32"/>
      <c r="E21" s="33"/>
      <c r="F21" s="33"/>
      <c r="G21" s="12" t="s">
        <v>57</v>
      </c>
      <c r="H21" s="12" t="s">
        <v>59</v>
      </c>
      <c r="I21" s="12" t="s">
        <v>60</v>
      </c>
      <c r="J21" s="12" t="s">
        <v>57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2"/>
      <c r="Z21" s="33"/>
      <c r="AA21" s="33"/>
      <c r="AB21" s="12"/>
      <c r="AC21" s="32" t="s">
        <v>61</v>
      </c>
      <c r="AD21" s="33"/>
      <c r="AE21" s="33"/>
      <c r="AF21" s="35">
        <v>0</v>
      </c>
      <c r="AG21" s="33"/>
      <c r="AH21" s="13">
        <v>0</v>
      </c>
      <c r="AI21" s="13">
        <v>0</v>
      </c>
      <c r="AJ21" s="35">
        <v>0</v>
      </c>
      <c r="AK21" s="33"/>
      <c r="AL21" s="33"/>
      <c r="AM21" s="33"/>
      <c r="AN21" s="14">
        <v>2948759</v>
      </c>
      <c r="AO21" s="14">
        <v>230498</v>
      </c>
      <c r="AP21" s="14">
        <v>2718261</v>
      </c>
      <c r="AQ21" s="14">
        <v>-2718261</v>
      </c>
    </row>
    <row r="22" spans="3:43" x14ac:dyDescent="0.25">
      <c r="C22" s="12"/>
      <c r="D22" s="32"/>
      <c r="E22" s="33"/>
      <c r="F22" s="33"/>
      <c r="G22" s="12" t="s">
        <v>57</v>
      </c>
      <c r="H22" s="12" t="s">
        <v>59</v>
      </c>
      <c r="I22" s="12" t="s">
        <v>60</v>
      </c>
      <c r="J22" s="12" t="s">
        <v>57</v>
      </c>
      <c r="K22" s="12" t="s">
        <v>62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2"/>
      <c r="Z22" s="33"/>
      <c r="AA22" s="33"/>
      <c r="AB22" s="12"/>
      <c r="AC22" s="32" t="s">
        <v>63</v>
      </c>
      <c r="AD22" s="33"/>
      <c r="AE22" s="33"/>
      <c r="AF22" s="35">
        <v>0</v>
      </c>
      <c r="AG22" s="33"/>
      <c r="AH22" s="13">
        <v>0</v>
      </c>
      <c r="AI22" s="13">
        <v>0</v>
      </c>
      <c r="AJ22" s="35">
        <v>0</v>
      </c>
      <c r="AK22" s="33"/>
      <c r="AL22" s="33"/>
      <c r="AM22" s="33"/>
      <c r="AN22" s="14">
        <v>2948759</v>
      </c>
      <c r="AO22" s="14">
        <v>230498</v>
      </c>
      <c r="AP22" s="14">
        <v>2718261</v>
      </c>
      <c r="AQ22" s="14">
        <v>-2718261</v>
      </c>
    </row>
    <row r="23" spans="3:43" x14ac:dyDescent="0.25">
      <c r="C23" s="12"/>
      <c r="D23" s="32"/>
      <c r="E23" s="33"/>
      <c r="F23" s="33"/>
      <c r="G23" s="12" t="s">
        <v>64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2"/>
      <c r="Z23" s="33"/>
      <c r="AA23" s="33"/>
      <c r="AB23" s="12"/>
      <c r="AC23" s="32" t="s">
        <v>65</v>
      </c>
      <c r="AD23" s="33"/>
      <c r="AE23" s="33"/>
      <c r="AF23" s="34">
        <v>1935320616</v>
      </c>
      <c r="AG23" s="33"/>
      <c r="AH23" s="13">
        <v>0</v>
      </c>
      <c r="AI23" s="14">
        <v>1935320616</v>
      </c>
      <c r="AJ23" s="34">
        <v>40571728.170000002</v>
      </c>
      <c r="AK23" s="33"/>
      <c r="AL23" s="33"/>
      <c r="AM23" s="33"/>
      <c r="AN23" s="14">
        <v>280584229.22000003</v>
      </c>
      <c r="AO23" s="13">
        <v>0</v>
      </c>
      <c r="AP23" s="14">
        <v>280584229.22000003</v>
      </c>
      <c r="AQ23" s="14">
        <v>1654736386.78</v>
      </c>
    </row>
    <row r="24" spans="3:43" x14ac:dyDescent="0.25">
      <c r="C24" s="12"/>
      <c r="D24" s="32"/>
      <c r="E24" s="33"/>
      <c r="F24" s="33"/>
      <c r="G24" s="12" t="s">
        <v>64</v>
      </c>
      <c r="H24" s="12" t="s">
        <v>66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2"/>
      <c r="Z24" s="33"/>
      <c r="AA24" s="33"/>
      <c r="AB24" s="12"/>
      <c r="AC24" s="32" t="s">
        <v>65</v>
      </c>
      <c r="AD24" s="33"/>
      <c r="AE24" s="33"/>
      <c r="AF24" s="34">
        <v>1935320616</v>
      </c>
      <c r="AG24" s="33"/>
      <c r="AH24" s="13">
        <v>0</v>
      </c>
      <c r="AI24" s="14">
        <v>1935320616</v>
      </c>
      <c r="AJ24" s="34">
        <v>40571728.170000002</v>
      </c>
      <c r="AK24" s="33"/>
      <c r="AL24" s="33"/>
      <c r="AM24" s="33"/>
      <c r="AN24" s="14">
        <v>280584229.22000003</v>
      </c>
      <c r="AO24" s="13">
        <v>0</v>
      </c>
      <c r="AP24" s="14">
        <v>280584229.22000003</v>
      </c>
      <c r="AQ24" s="14">
        <v>1654736386.78</v>
      </c>
    </row>
    <row r="25" spans="3:43" x14ac:dyDescent="0.25">
      <c r="C25" s="12"/>
      <c r="D25" s="32"/>
      <c r="E25" s="33"/>
      <c r="F25" s="33"/>
      <c r="G25" s="12" t="s">
        <v>64</v>
      </c>
      <c r="H25" s="12" t="s">
        <v>66</v>
      </c>
      <c r="I25" s="12" t="s">
        <v>67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2"/>
      <c r="Z25" s="33"/>
      <c r="AA25" s="33"/>
      <c r="AB25" s="12"/>
      <c r="AC25" s="32" t="s">
        <v>65</v>
      </c>
      <c r="AD25" s="33"/>
      <c r="AE25" s="33"/>
      <c r="AF25" s="34">
        <v>1935320616</v>
      </c>
      <c r="AG25" s="33"/>
      <c r="AH25" s="13">
        <v>0</v>
      </c>
      <c r="AI25" s="14">
        <v>1935320616</v>
      </c>
      <c r="AJ25" s="34">
        <v>40571728.170000002</v>
      </c>
      <c r="AK25" s="33"/>
      <c r="AL25" s="33"/>
      <c r="AM25" s="33"/>
      <c r="AN25" s="14">
        <v>280584229.22000003</v>
      </c>
      <c r="AO25" s="13">
        <v>0</v>
      </c>
      <c r="AP25" s="14">
        <v>280584229.22000003</v>
      </c>
      <c r="AQ25" s="14">
        <v>1654736386.78</v>
      </c>
    </row>
    <row r="26" spans="3:43" x14ac:dyDescent="0.25">
      <c r="C26" s="12"/>
      <c r="D26" s="32"/>
      <c r="E26" s="33"/>
      <c r="F26" s="33"/>
      <c r="G26" s="12" t="s">
        <v>64</v>
      </c>
      <c r="H26" s="12" t="s">
        <v>66</v>
      </c>
      <c r="I26" s="12" t="s">
        <v>67</v>
      </c>
      <c r="J26" s="12" t="s">
        <v>66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2"/>
      <c r="Z26" s="33"/>
      <c r="AA26" s="33"/>
      <c r="AB26" s="12"/>
      <c r="AC26" s="32" t="s">
        <v>68</v>
      </c>
      <c r="AD26" s="33"/>
      <c r="AE26" s="33"/>
      <c r="AF26" s="34">
        <v>500000000</v>
      </c>
      <c r="AG26" s="33"/>
      <c r="AH26" s="13">
        <v>0</v>
      </c>
      <c r="AI26" s="14">
        <v>500000000</v>
      </c>
      <c r="AJ26" s="34">
        <v>40571728.170000002</v>
      </c>
      <c r="AK26" s="33"/>
      <c r="AL26" s="33"/>
      <c r="AM26" s="33"/>
      <c r="AN26" s="14">
        <v>280584229.22000003</v>
      </c>
      <c r="AO26" s="13">
        <v>0</v>
      </c>
      <c r="AP26" s="14">
        <v>280584229.22000003</v>
      </c>
      <c r="AQ26" s="14">
        <v>219415770.78</v>
      </c>
    </row>
    <row r="27" spans="3:43" x14ac:dyDescent="0.25">
      <c r="C27" s="12"/>
      <c r="D27" s="32"/>
      <c r="E27" s="33"/>
      <c r="F27" s="33"/>
      <c r="G27" s="12" t="s">
        <v>64</v>
      </c>
      <c r="H27" s="12" t="s">
        <v>66</v>
      </c>
      <c r="I27" s="12" t="s">
        <v>67</v>
      </c>
      <c r="J27" s="12" t="s">
        <v>66</v>
      </c>
      <c r="K27" s="12" t="s">
        <v>69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2"/>
      <c r="Z27" s="33"/>
      <c r="AA27" s="33"/>
      <c r="AB27" s="12"/>
      <c r="AC27" s="32" t="s">
        <v>70</v>
      </c>
      <c r="AD27" s="33"/>
      <c r="AE27" s="33"/>
      <c r="AF27" s="34">
        <v>500000000</v>
      </c>
      <c r="AG27" s="33"/>
      <c r="AH27" s="13">
        <v>0</v>
      </c>
      <c r="AI27" s="14">
        <v>500000000</v>
      </c>
      <c r="AJ27" s="34">
        <v>40571728.170000002</v>
      </c>
      <c r="AK27" s="33"/>
      <c r="AL27" s="33"/>
      <c r="AM27" s="33"/>
      <c r="AN27" s="14">
        <v>280584229.22000003</v>
      </c>
      <c r="AO27" s="13">
        <v>0</v>
      </c>
      <c r="AP27" s="14">
        <v>280584229.22000003</v>
      </c>
      <c r="AQ27" s="14">
        <v>219415770.78</v>
      </c>
    </row>
    <row r="28" spans="3:43" x14ac:dyDescent="0.25">
      <c r="C28" s="12"/>
      <c r="D28" s="32"/>
      <c r="E28" s="33"/>
      <c r="F28" s="33"/>
      <c r="G28" s="12" t="s">
        <v>64</v>
      </c>
      <c r="H28" s="12" t="s">
        <v>66</v>
      </c>
      <c r="I28" s="12" t="s">
        <v>67</v>
      </c>
      <c r="J28" s="12" t="s">
        <v>66</v>
      </c>
      <c r="K28" s="12" t="s">
        <v>69</v>
      </c>
      <c r="L28" s="12" t="s">
        <v>71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2"/>
      <c r="Z28" s="33"/>
      <c r="AA28" s="33"/>
      <c r="AB28" s="12"/>
      <c r="AC28" s="32" t="s">
        <v>72</v>
      </c>
      <c r="AD28" s="33"/>
      <c r="AE28" s="33"/>
      <c r="AF28" s="34">
        <v>500000000</v>
      </c>
      <c r="AG28" s="33"/>
      <c r="AH28" s="13">
        <v>0</v>
      </c>
      <c r="AI28" s="14">
        <v>500000000</v>
      </c>
      <c r="AJ28" s="34">
        <v>40571728.170000002</v>
      </c>
      <c r="AK28" s="33"/>
      <c r="AL28" s="33"/>
      <c r="AM28" s="33"/>
      <c r="AN28" s="14">
        <v>280584229.22000003</v>
      </c>
      <c r="AO28" s="13">
        <v>0</v>
      </c>
      <c r="AP28" s="14">
        <v>280584229.22000003</v>
      </c>
      <c r="AQ28" s="14">
        <v>219415770.78</v>
      </c>
    </row>
    <row r="29" spans="3:43" x14ac:dyDescent="0.25">
      <c r="C29" s="12"/>
      <c r="D29" s="32"/>
      <c r="E29" s="33"/>
      <c r="F29" s="33"/>
      <c r="G29" s="12" t="s">
        <v>64</v>
      </c>
      <c r="H29" s="12" t="s">
        <v>66</v>
      </c>
      <c r="I29" s="12" t="s">
        <v>67</v>
      </c>
      <c r="J29" s="12" t="s">
        <v>57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2"/>
      <c r="Z29" s="33"/>
      <c r="AA29" s="33"/>
      <c r="AB29" s="12"/>
      <c r="AC29" s="32" t="s">
        <v>61</v>
      </c>
      <c r="AD29" s="33"/>
      <c r="AE29" s="33"/>
      <c r="AF29" s="34">
        <v>1435320616</v>
      </c>
      <c r="AG29" s="33"/>
      <c r="AH29" s="13">
        <v>0</v>
      </c>
      <c r="AI29" s="14">
        <v>1435320616</v>
      </c>
      <c r="AJ29" s="35">
        <v>0</v>
      </c>
      <c r="AK29" s="33"/>
      <c r="AL29" s="33"/>
      <c r="AM29" s="33"/>
      <c r="AN29" s="13">
        <v>0</v>
      </c>
      <c r="AO29" s="13">
        <v>0</v>
      </c>
      <c r="AP29" s="13">
        <v>0</v>
      </c>
      <c r="AQ29" s="14">
        <v>1435320616</v>
      </c>
    </row>
    <row r="30" spans="3:43" x14ac:dyDescent="0.25">
      <c r="C30" s="12"/>
      <c r="D30" s="32"/>
      <c r="E30" s="33"/>
      <c r="F30" s="33"/>
      <c r="G30" s="12" t="s">
        <v>64</v>
      </c>
      <c r="H30" s="12" t="s">
        <v>66</v>
      </c>
      <c r="I30" s="12" t="s">
        <v>67</v>
      </c>
      <c r="J30" s="12" t="s">
        <v>57</v>
      </c>
      <c r="K30" s="12" t="s">
        <v>69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2"/>
      <c r="Z30" s="33"/>
      <c r="AA30" s="33"/>
      <c r="AB30" s="12"/>
      <c r="AC30" s="32" t="s">
        <v>73</v>
      </c>
      <c r="AD30" s="33"/>
      <c r="AE30" s="33"/>
      <c r="AF30" s="34">
        <v>1435320616</v>
      </c>
      <c r="AG30" s="33"/>
      <c r="AH30" s="13">
        <v>0</v>
      </c>
      <c r="AI30" s="14">
        <v>1435320616</v>
      </c>
      <c r="AJ30" s="35">
        <v>0</v>
      </c>
      <c r="AK30" s="33"/>
      <c r="AL30" s="33"/>
      <c r="AM30" s="33"/>
      <c r="AN30" s="13">
        <v>0</v>
      </c>
      <c r="AO30" s="13">
        <v>0</v>
      </c>
      <c r="AP30" s="13">
        <v>0</v>
      </c>
      <c r="AQ30" s="14">
        <v>1435320616</v>
      </c>
    </row>
    <row r="31" spans="3:43" ht="0" hidden="1" customHeight="1" x14ac:dyDescent="0.25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8" spans="1:49" s="20" customFormat="1" ht="16.5" x14ac:dyDescent="0.25">
      <c r="A38" s="16" t="s">
        <v>74</v>
      </c>
      <c r="B38" s="17"/>
      <c r="C38" s="17"/>
      <c r="D38" s="16"/>
      <c r="E38" s="16"/>
      <c r="F38" s="18"/>
      <c r="G38" s="1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9"/>
      <c r="X38" s="21"/>
      <c r="Y38" s="21"/>
      <c r="Z38" s="21"/>
      <c r="AA38" s="21"/>
      <c r="AB38" s="21"/>
      <c r="AC38" s="21"/>
      <c r="AD38" s="21"/>
      <c r="AE38" s="21"/>
      <c r="AF38" s="16" t="s">
        <v>76</v>
      </c>
      <c r="AG38" s="16"/>
      <c r="AH38" s="16"/>
      <c r="AI38" s="16"/>
      <c r="AJ38" s="21"/>
      <c r="AL38" s="21"/>
      <c r="AM38" s="21"/>
      <c r="AN38" s="21"/>
      <c r="AO38" s="21"/>
      <c r="AP38" s="21"/>
      <c r="AQ38" s="21"/>
      <c r="AR38" s="22"/>
      <c r="AS38" s="23"/>
      <c r="AT38" s="22"/>
      <c r="AU38" s="22"/>
      <c r="AV38" s="22"/>
      <c r="AW38" s="22"/>
    </row>
    <row r="39" spans="1:49" s="20" customFormat="1" ht="13.5" customHeight="1" x14ac:dyDescent="0.25">
      <c r="A39" s="16" t="s">
        <v>75</v>
      </c>
      <c r="B39" s="17"/>
      <c r="C39" s="17"/>
      <c r="D39" s="16"/>
      <c r="E39" s="16"/>
      <c r="F39" s="18"/>
      <c r="G39" s="18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9"/>
      <c r="X39" s="21"/>
      <c r="Y39" s="21"/>
      <c r="Z39" s="21"/>
      <c r="AA39" s="21"/>
      <c r="AB39" s="21"/>
      <c r="AC39" s="21"/>
      <c r="AD39" s="21"/>
      <c r="AE39" s="21"/>
      <c r="AF39" s="16" t="s">
        <v>77</v>
      </c>
      <c r="AG39" s="16"/>
      <c r="AH39" s="16"/>
      <c r="AI39" s="16"/>
      <c r="AJ39" s="21"/>
      <c r="AL39" s="21"/>
      <c r="AM39" s="21"/>
      <c r="AN39" s="21"/>
      <c r="AO39" s="21"/>
      <c r="AP39" s="21"/>
      <c r="AQ39" s="21"/>
      <c r="AR39" s="22"/>
      <c r="AS39" s="22"/>
      <c r="AT39" s="22"/>
      <c r="AU39" s="22"/>
      <c r="AV39" s="22"/>
      <c r="AW39" s="22"/>
    </row>
  </sheetData>
  <mergeCells count="106"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30:F30"/>
    <mergeCell ref="Y30:AA30"/>
    <mergeCell ref="AC30:AE30"/>
    <mergeCell ref="AF30:AG30"/>
    <mergeCell ref="AJ30:AM30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</mergeCells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0B99-64AF-4835-B8CF-A593AF720E88}">
  <sheetPr>
    <tabColor theme="4" tint="-0.249977111117893"/>
  </sheetPr>
  <dimension ref="A1:M31"/>
  <sheetViews>
    <sheetView workbookViewId="0">
      <selection activeCell="I7" sqref="I7:L28"/>
    </sheetView>
  </sheetViews>
  <sheetFormatPr baseColWidth="10" defaultColWidth="0" defaultRowHeight="15" customHeight="1" zeroHeight="1" x14ac:dyDescent="0.25"/>
  <cols>
    <col min="1" max="1" width="27.42578125" style="25" customWidth="1"/>
    <col min="2" max="2" width="24" style="25" customWidth="1"/>
    <col min="3" max="3" width="21.42578125" style="25" customWidth="1"/>
    <col min="4" max="4" width="19.140625" style="25" bestFit="1" customWidth="1"/>
    <col min="5" max="5" width="22.42578125" style="25" customWidth="1"/>
    <col min="6" max="13" width="11.42578125" style="25" customWidth="1"/>
    <col min="14" max="16384" width="11.42578125" style="25" hidden="1"/>
  </cols>
  <sheetData>
    <row r="1" spans="1:12" ht="18" x14ac:dyDescent="0.25">
      <c r="A1" s="48" t="s">
        <v>79</v>
      </c>
      <c r="B1" s="48"/>
      <c r="C1" s="48"/>
      <c r="D1" s="48"/>
      <c r="E1" s="48"/>
      <c r="F1" s="24"/>
      <c r="G1" s="24"/>
    </row>
    <row r="2" spans="1:12" ht="81.75" customHeight="1" x14ac:dyDescent="0.25">
      <c r="A2" s="26" t="s">
        <v>27</v>
      </c>
      <c r="B2" s="27" t="s">
        <v>49</v>
      </c>
      <c r="C2" s="26" t="s">
        <v>53</v>
      </c>
      <c r="D2" s="26" t="s">
        <v>56</v>
      </c>
      <c r="E2" s="26" t="s">
        <v>78</v>
      </c>
    </row>
    <row r="3" spans="1:12" ht="36" x14ac:dyDescent="0.25">
      <c r="A3" s="28" t="s">
        <v>72</v>
      </c>
      <c r="B3" s="29">
        <f>'EJECUCIÓN INGRESOS TRIMESTRE 4'!AF28/1000000</f>
        <v>500</v>
      </c>
      <c r="C3" s="30">
        <f>'EJECUCIÓN INGRESOS TRIMESTRE 4'!AN28/1000000</f>
        <v>280.58422922000005</v>
      </c>
      <c r="D3" s="30">
        <f>'EJECUCIÓN INGRESOS TRIMESTRE 4'!AQ28/1000000</f>
        <v>219.41577078</v>
      </c>
      <c r="E3" s="31">
        <f>C3/B3</f>
        <v>0.56116845844000007</v>
      </c>
    </row>
    <row r="4" spans="1:12" ht="36" x14ac:dyDescent="0.25">
      <c r="A4" s="28" t="s">
        <v>73</v>
      </c>
      <c r="B4" s="29">
        <f>'EJECUCIÓN INGRESOS TRIMESTRE 4'!AF30/1000000</f>
        <v>1435.320616</v>
      </c>
      <c r="C4" s="30">
        <f>'EJECUCIÓN INGRESOS TRIMESTRE 4'!AN29/1000000</f>
        <v>0</v>
      </c>
      <c r="D4" s="30">
        <f>'EJECUCIÓN INGRESOS TRIMESTRE 4'!AQ30/1000000</f>
        <v>1435.320616</v>
      </c>
      <c r="E4" s="31">
        <v>0</v>
      </c>
    </row>
    <row r="5" spans="1:12" x14ac:dyDescent="0.25"/>
    <row r="6" spans="1:12" x14ac:dyDescent="0.25"/>
    <row r="7" spans="1:12" x14ac:dyDescent="0.25">
      <c r="I7" s="49" t="s">
        <v>80</v>
      </c>
      <c r="J7" s="49"/>
      <c r="K7" s="49"/>
      <c r="L7" s="49"/>
    </row>
    <row r="8" spans="1:12" x14ac:dyDescent="0.25">
      <c r="I8" s="49"/>
      <c r="J8" s="49"/>
      <c r="K8" s="49"/>
      <c r="L8" s="49"/>
    </row>
    <row r="9" spans="1:12" x14ac:dyDescent="0.25">
      <c r="I9" s="49"/>
      <c r="J9" s="49"/>
      <c r="K9" s="49"/>
      <c r="L9" s="49"/>
    </row>
    <row r="10" spans="1:12" x14ac:dyDescent="0.25">
      <c r="I10" s="49"/>
      <c r="J10" s="49"/>
      <c r="K10" s="49"/>
      <c r="L10" s="49"/>
    </row>
    <row r="11" spans="1:12" x14ac:dyDescent="0.25">
      <c r="I11" s="49"/>
      <c r="J11" s="49"/>
      <c r="K11" s="49"/>
      <c r="L11" s="49"/>
    </row>
    <row r="12" spans="1:12" x14ac:dyDescent="0.25">
      <c r="I12" s="49"/>
      <c r="J12" s="49"/>
      <c r="K12" s="49"/>
      <c r="L12" s="49"/>
    </row>
    <row r="13" spans="1:12" x14ac:dyDescent="0.25">
      <c r="I13" s="49"/>
      <c r="J13" s="49"/>
      <c r="K13" s="49"/>
      <c r="L13" s="49"/>
    </row>
    <row r="14" spans="1:12" x14ac:dyDescent="0.25">
      <c r="I14" s="49"/>
      <c r="J14" s="49"/>
      <c r="K14" s="49"/>
      <c r="L14" s="49"/>
    </row>
    <row r="15" spans="1:12" x14ac:dyDescent="0.25">
      <c r="I15" s="49"/>
      <c r="J15" s="49"/>
      <c r="K15" s="49"/>
      <c r="L15" s="49"/>
    </row>
    <row r="16" spans="1:12" x14ac:dyDescent="0.25">
      <c r="I16" s="49"/>
      <c r="J16" s="49"/>
      <c r="K16" s="49"/>
      <c r="L16" s="49"/>
    </row>
    <row r="17" spans="9:12" x14ac:dyDescent="0.25">
      <c r="I17" s="49"/>
      <c r="J17" s="49"/>
      <c r="K17" s="49"/>
      <c r="L17" s="49"/>
    </row>
    <row r="18" spans="9:12" x14ac:dyDescent="0.25">
      <c r="I18" s="49"/>
      <c r="J18" s="49"/>
      <c r="K18" s="49"/>
      <c r="L18" s="49"/>
    </row>
    <row r="19" spans="9:12" x14ac:dyDescent="0.25">
      <c r="I19" s="49"/>
      <c r="J19" s="49"/>
      <c r="K19" s="49"/>
      <c r="L19" s="49"/>
    </row>
    <row r="20" spans="9:12" x14ac:dyDescent="0.25">
      <c r="I20" s="49"/>
      <c r="J20" s="49"/>
      <c r="K20" s="49"/>
      <c r="L20" s="49"/>
    </row>
    <row r="21" spans="9:12" x14ac:dyDescent="0.25">
      <c r="I21" s="49"/>
      <c r="J21" s="49"/>
      <c r="K21" s="49"/>
      <c r="L21" s="49"/>
    </row>
    <row r="22" spans="9:12" x14ac:dyDescent="0.25">
      <c r="I22" s="49"/>
      <c r="J22" s="49"/>
      <c r="K22" s="49"/>
      <c r="L22" s="49"/>
    </row>
    <row r="23" spans="9:12" x14ac:dyDescent="0.25">
      <c r="I23" s="49"/>
      <c r="J23" s="49"/>
      <c r="K23" s="49"/>
      <c r="L23" s="49"/>
    </row>
    <row r="24" spans="9:12" x14ac:dyDescent="0.25">
      <c r="I24" s="49"/>
      <c r="J24" s="49"/>
      <c r="K24" s="49"/>
      <c r="L24" s="49"/>
    </row>
    <row r="25" spans="9:12" x14ac:dyDescent="0.25">
      <c r="I25" s="49"/>
      <c r="J25" s="49"/>
      <c r="K25" s="49"/>
      <c r="L25" s="49"/>
    </row>
    <row r="26" spans="9:12" x14ac:dyDescent="0.25">
      <c r="I26" s="49"/>
      <c r="J26" s="49"/>
      <c r="K26" s="49"/>
      <c r="L26" s="49"/>
    </row>
    <row r="27" spans="9:12" x14ac:dyDescent="0.25">
      <c r="I27" s="49"/>
      <c r="J27" s="49"/>
      <c r="K27" s="49"/>
      <c r="L27" s="49"/>
    </row>
    <row r="28" spans="9:12" x14ac:dyDescent="0.25">
      <c r="I28" s="49"/>
      <c r="J28" s="49"/>
      <c r="K28" s="49"/>
      <c r="L28" s="49"/>
    </row>
    <row r="29" spans="9:12" x14ac:dyDescent="0.25"/>
    <row r="30" spans="9:12" x14ac:dyDescent="0.25"/>
    <row r="31" spans="9:12" x14ac:dyDescent="0.25"/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76ba4256ed3c17e19151014016e9179c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9665254dfe63ab8208a704765c99fbc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A391E-6C83-4DE0-A5CA-9343A649EDCB}">
  <ds:schemaRefs>
    <ds:schemaRef ds:uri="http://schemas.microsoft.com/office/2006/documentManagement/types"/>
    <ds:schemaRef ds:uri="8e955e19-a42b-4e74-a6f0-9c4423dab016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a02151a-f957-41b7-9284-ad4c41341b9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B49D94-C001-45C4-9F8F-8ADB140AD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A50B35-D49B-4386-832C-76329D136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 TRIMESTRE 4</vt:lpstr>
      <vt:lpstr>GRAFICA EJECUCIÓN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2025-03-03T14:32:32Z</dcterms:created>
  <dcterms:modified xsi:type="dcterms:W3CDTF">2025-03-03T15:35:33Z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