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F3532667-AC4E-4B5B-99B0-120EB5EE2F50}" xr6:coauthVersionLast="36" xr6:coauthVersionMax="36" xr10:uidLastSave="{00000000-0000-0000-0000-000000000000}"/>
  <bookViews>
    <workbookView xWindow="0" yWindow="0" windowWidth="28800" windowHeight="11925" xr2:uid="{6C5CAB43-C682-447D-B3D7-4C27B98D1939}"/>
  </bookViews>
  <sheets>
    <sheet name="EJECUCIÓN INGRESOS TRIMESTRE 2" sheetId="1" r:id="rId1"/>
    <sheet name="GRAFICA INGRESOS TRIMESTRE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" i="2"/>
  <c r="D3" i="2"/>
  <c r="C3" i="2"/>
  <c r="B3" i="2"/>
</calcChain>
</file>

<file path=xl/sharedStrings.xml><?xml version="1.0" encoding="utf-8"?>
<sst xmlns="http://schemas.openxmlformats.org/spreadsheetml/2006/main" count="187" uniqueCount="81">
  <si>
    <t>Reporte Ejecución de Ingresos Agregada</t>
  </si>
  <si>
    <t>Usuario Solicitante:</t>
  </si>
  <si>
    <t>MHgariza</t>
  </si>
  <si>
    <t>Gina Milena Ariza Gomez</t>
  </si>
  <si>
    <t>Unidad ó Subunidad Ejecutora Solicitante:</t>
  </si>
  <si>
    <t>46-04-00</t>
  </si>
  <si>
    <t xml:space="preserve">INSTITUTO NACIONAL PARA CIEGOS (INCI) </t>
  </si>
  <si>
    <t>Fecha y Hora Sistema:</t>
  </si>
  <si>
    <t>2024-07-03-4:37 p. m.</t>
  </si>
  <si>
    <t>Año Fiscal</t>
  </si>
  <si>
    <t>2024</t>
  </si>
  <si>
    <t/>
  </si>
  <si>
    <t>Vigencia Fiscal</t>
  </si>
  <si>
    <t>Actual</t>
  </si>
  <si>
    <t>Mes</t>
  </si>
  <si>
    <t>Junio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</si>
  <si>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</si>
  <si>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</si>
  <si>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</si>
  <si>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</si>
  <si>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</si>
  <si>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</si>
  <si>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</si>
  <si>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</si>
  <si>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</si>
  <si>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</si>
  <si>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</si>
  <si>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</si>
  <si>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</si>
  <si>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</si>
  <si>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</si>
  <si>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</si>
  <si>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</si>
  <si>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</si>
  <si>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</si>
  <si>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</si>
  <si>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</si>
  <si>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</si>
  <si>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</si>
  <si>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</si>
  <si>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</si>
  <si>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</si>
  <si>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</si>
  <si>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</si>
  <si>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</si>
  <si>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</si>
  <si>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</si>
  <si>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</si>
  <si>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</si>
  <si>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</si>
  <si>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</si>
  <si>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</si>
  <si>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</si>
  <si>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</si>
  <si>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</si>
  <si>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</si>
  <si>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</si>
  <si>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</si>
  <si>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</si>
  <si>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</si>
  <si>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</si>
  <si>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</si>
  <si>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</si>
  <si>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</si>
  <si>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</si>
  <si>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</si>
  <si>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</si>
  <si>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</si>
  <si>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</si>
  <si>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</si>
  <si>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</si>
  <si>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</si>
  <si>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</si>
  <si>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</si>
  <si>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</si>
  <si>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</si>
  <si>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</si>
  <si>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</si>
  <si>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 xml:space="preserve">EJECUCION DE INGRESOS A 30 DE JUNIO DE 2024 </t>
  </si>
  <si>
    <t>PORCENTAJE  DE CUMPLIMIENTO</t>
  </si>
  <si>
    <t>El recaudo de ingresos propios por venta de  la Unidad productiva  -IMPRENTA y de LA TIENDA a corte 30 de junio de 2024 fue del 28,64%.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</si>
</sst>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2" borderId="12" xfId="0" applyNumberFormat="1" applyFont="1" applyFill="1" applyBorder="1" applyAlignment="1">
      <alignment horizontal="center" wrapText="1" readingOrder="1"/>
    </xf>
    <xf numFmtId="0" fontId="5" fillId="0" borderId="15" xfId="0" applyNumberFormat="1" applyFont="1" applyFill="1" applyBorder="1" applyAlignment="1">
      <alignment vertical="top" wrapText="1" readingOrder="1"/>
    </xf>
    <xf numFmtId="0" fontId="5" fillId="0" borderId="15" xfId="0" applyNumberFormat="1" applyFont="1" applyFill="1" applyBorder="1" applyAlignment="1">
      <alignment horizontal="right" vertical="top" wrapText="1" readingOrder="1"/>
    </xf>
    <xf numFmtId="4" fontId="5" fillId="0" borderId="15" xfId="0" applyNumberFormat="1" applyFont="1" applyFill="1" applyBorder="1" applyAlignment="1">
      <alignment horizontal="right" vertical="top" wrapText="1" readingOrder="1"/>
    </xf>
    <xf numFmtId="0" fontId="7" fillId="3" borderId="0" xfId="2" applyFont="1" applyFill="1" applyBorder="1" applyAlignment="1">
      <alignment vertical="top"/>
    </xf>
    <xf numFmtId="0" fontId="8" fillId="0" borderId="0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9" fillId="3" borderId="0" xfId="2" applyFont="1" applyFill="1" applyBorder="1" applyAlignment="1">
      <alignment vertical="top"/>
    </xf>
    <xf numFmtId="0" fontId="10" fillId="3" borderId="0" xfId="2" applyFont="1" applyFill="1" applyBorder="1" applyAlignment="1">
      <alignment vertical="top"/>
    </xf>
    <xf numFmtId="0" fontId="11" fillId="3" borderId="0" xfId="3" applyFont="1" applyFill="1" applyAlignment="1">
      <alignment vertical="top" wrapText="1"/>
    </xf>
    <xf numFmtId="0" fontId="12" fillId="3" borderId="0" xfId="2" applyFont="1" applyFill="1" applyBorder="1" applyAlignment="1">
      <alignment vertical="top"/>
    </xf>
    <xf numFmtId="0" fontId="13" fillId="3" borderId="0" xfId="2" applyFont="1" applyFill="1" applyBorder="1" applyAlignment="1">
      <alignment vertical="top"/>
    </xf>
    <xf numFmtId="41" fontId="12" fillId="3" borderId="0" xfId="4" applyFont="1" applyFill="1" applyBorder="1" applyAlignment="1">
      <alignment vertical="top"/>
    </xf>
    <xf numFmtId="43" fontId="14" fillId="3" borderId="0" xfId="5" applyNumberFormat="1" applyFont="1" applyFill="1" applyAlignment="1">
      <alignment horizontal="center" vertical="center"/>
    </xf>
    <xf numFmtId="0" fontId="15" fillId="0" borderId="0" xfId="0" applyFont="1" applyFill="1" applyBorder="1" applyAlignment="1"/>
    <xf numFmtId="0" fontId="16" fillId="0" borderId="0" xfId="0" applyFont="1" applyFill="1" applyBorder="1"/>
    <xf numFmtId="0" fontId="15" fillId="4" borderId="15" xfId="0" applyNumberFormat="1" applyFont="1" applyFill="1" applyBorder="1" applyAlignment="1">
      <alignment horizontal="center" vertical="center" wrapText="1" readingOrder="1"/>
    </xf>
    <xf numFmtId="0" fontId="15" fillId="4" borderId="15" xfId="0" applyNumberFormat="1" applyFont="1" applyFill="1" applyBorder="1" applyAlignment="1">
      <alignment vertical="center" wrapText="1" readingOrder="1"/>
    </xf>
    <xf numFmtId="0" fontId="17" fillId="5" borderId="15" xfId="0" applyNumberFormat="1" applyFont="1" applyFill="1" applyBorder="1" applyAlignment="1">
      <alignment vertical="top" wrapText="1" readingOrder="1"/>
    </xf>
    <xf numFmtId="4" fontId="17" fillId="5" borderId="15" xfId="0" applyNumberFormat="1" applyFont="1" applyFill="1" applyBorder="1" applyAlignment="1">
      <alignment vertical="top" wrapText="1" readingOrder="1"/>
    </xf>
    <xf numFmtId="4" fontId="17" fillId="5" borderId="15" xfId="0" applyNumberFormat="1" applyFont="1" applyFill="1" applyBorder="1" applyAlignment="1">
      <alignment horizontal="right" vertical="top" wrapText="1" readingOrder="1"/>
    </xf>
    <xf numFmtId="10" fontId="17" fillId="5" borderId="15" xfId="1" applyNumberFormat="1" applyFont="1" applyFill="1" applyBorder="1" applyAlignment="1">
      <alignment horizontal="center" vertical="top" wrapText="1" readingOrder="1"/>
    </xf>
    <xf numFmtId="0" fontId="17" fillId="5" borderId="15" xfId="0" applyNumberFormat="1" applyFont="1" applyFill="1" applyBorder="1" applyAlignment="1">
      <alignment horizontal="right" vertical="top" wrapText="1" readingOrder="1"/>
    </xf>
    <xf numFmtId="0" fontId="6" fillId="2" borderId="9" xfId="0" applyNumberFormat="1" applyFont="1" applyFill="1" applyBorder="1" applyAlignment="1">
      <alignment horizontal="left" wrapText="1" readingOrder="1"/>
    </xf>
    <xf numFmtId="0" fontId="3" fillId="0" borderId="10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4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6" fillId="2" borderId="12" xfId="0" applyNumberFormat="1" applyFont="1" applyFill="1" applyBorder="1" applyAlignment="1">
      <alignment horizontal="center" wrapText="1" readingOrder="1"/>
    </xf>
    <xf numFmtId="0" fontId="3" fillId="0" borderId="13" xfId="0" applyNumberFormat="1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5" fillId="0" borderId="15" xfId="0" applyNumberFormat="1" applyFont="1" applyFill="1" applyBorder="1" applyAlignment="1">
      <alignment vertical="top" wrapText="1" readingOrder="1"/>
    </xf>
    <xf numFmtId="0" fontId="3" fillId="0" borderId="15" xfId="0" applyFont="1" applyFill="1" applyBorder="1"/>
    <xf numFmtId="0" fontId="5" fillId="0" borderId="15" xfId="0" applyNumberFormat="1" applyFont="1" applyFill="1" applyBorder="1" applyAlignment="1">
      <alignment horizontal="right" vertical="top" wrapText="1" readingOrder="1"/>
    </xf>
    <xf numFmtId="4" fontId="5" fillId="0" borderId="15" xfId="0" applyNumberFormat="1" applyFont="1" applyFill="1" applyBorder="1" applyAlignment="1">
      <alignment horizontal="right" vertical="top" wrapText="1" readingOrder="1"/>
    </xf>
    <xf numFmtId="0" fontId="15" fillId="0" borderId="1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justify" vertical="center"/>
    </xf>
  </cellXfs>
  <cellStyles count="6">
    <cellStyle name="Millares [0] 2 2 2 2 2 2 2 2 2" xfId="4" xr:uid="{CF12AF6C-C8CB-4F1C-B5D6-B4BE7246CE52}"/>
    <cellStyle name="Normal" xfId="0" builtinId="0"/>
    <cellStyle name="Normal 2 2" xfId="2" xr:uid="{EEED9F0A-61AF-4183-B538-23769F051B69}"/>
    <cellStyle name="Normal 2 2 2 2 4 2 2 2" xfId="5" xr:uid="{421BCCE4-93C5-4573-982D-6C0E96AEF9C2}"/>
    <cellStyle name="Normal 3 2 2 2 2 2 2 2" xfId="3" xr:uid="{F81B8449-95BF-4E1C-8825-7855089E29B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EJECUCION DE INGRESOS A 30 DE JUNIO DE 2024 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INGRESOS TRIMESTRE 2'!$A$3</c:f>
              <c:strCache>
                <c:ptCount val="1"/>
                <c:pt idx="0">
                  <c:v>VENTA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INGRESOS TRIMESTRE 2'!$B$2:$D$2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f>'GRAFICA INGRESOS TRIMESTRE 2'!$B$3:$D$3</c:f>
              <c:numCache>
                <c:formatCode>#,##0.00</c:formatCode>
                <c:ptCount val="3"/>
                <c:pt idx="0">
                  <c:v>500000000</c:v>
                </c:pt>
                <c:pt idx="1">
                  <c:v>143222666.59</c:v>
                </c:pt>
                <c:pt idx="2">
                  <c:v>356777333.41000003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34E-95BF-E51463B9E981}"/>
            </c:ext>
          </c:extLst>
        </c:ser>
        <c:ser>
          <c:idx val="1"/>
          <c:order val="1"/>
          <c:tx>
            <c:strRef>
              <c:f>'GRAFICA INGRESOS TRIMESTRE 2'!$A$4</c:f>
              <c:strCache>
                <c:ptCount val="1"/>
                <c:pt idx="0">
                  <c:v>EXCEDENTES FINANCIEROS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INGRESOS TRIMESTRE 2'!$B$2:$D$2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f>'GRAFICA INGRESOS TRIMESTRE 2'!$B$4:$D$4</c:f>
              <c:numCache>
                <c:formatCode>General</c:formatCode>
                <c:ptCount val="3"/>
                <c:pt idx="0" formatCode="#,##0.00">
                  <c:v>1435320616</c:v>
                </c:pt>
                <c:pt idx="1">
                  <c:v>0</c:v>
                </c:pt>
                <c:pt idx="2" formatCode="#,##0.00">
                  <c:v>1435320616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34E-95BF-E51463B9E9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9673695"/>
        <c:axId val="1307009855"/>
      </c:barChart>
      <c:catAx>
        <c:axId val="137967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7009855"/>
        <c:crosses val="autoZero"/>
        <c:auto val="1"/>
        <c:lblAlgn val="ctr"/>
        <c:lblOffset val="100"/>
        <c:noMultiLvlLbl val="0"/>
      </c:catAx>
      <c:valAx>
        <c:axId val="130700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7967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F041E-7F1B-4886-8480-7090376333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71435</xdr:rowOff>
    </xdr:from>
    <xdr:to>
      <xdr:col>10</xdr:col>
      <xdr:colOff>28574</xdr:colOff>
      <xdr:row>30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42143-6F9C-4801-A6E6-B9ACAD56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D09E-C257-4249-8B7D-6DC5DD3BB03E}">
  <sheetPr>
    <tabColor theme="4" tint="-0.249977111117893"/>
  </sheetPr>
  <dimension ref="A1:AW38"/>
  <sheetViews>
    <sheetView showGridLines="0" tabSelected="1" topLeftCell="E1" workbookViewId="0">
      <selection activeCell="P30" sqref="P30"/>
    </sheetView>
  </sheetViews>
  <sheetFormatPr baseColWidth="10" defaultRowHeight="13.5" x14ac:dyDescent="0.25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0.85546875" style="4" customWidth="1"/>
    <col min="33" max="33" width="0.28515625" style="4" customWidth="1"/>
    <col min="34" max="34" width="12" style="4" customWidth="1"/>
    <col min="35" max="35" width="11.5703125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5">
      <c r="A1" s="1"/>
      <c r="B1" s="2"/>
      <c r="C1" s="2"/>
      <c r="D1" s="2"/>
      <c r="E1" s="2"/>
      <c r="F1" s="39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5">
      <c r="A2" s="5"/>
      <c r="B2" s="38"/>
      <c r="C2" s="38"/>
      <c r="D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AA2" s="41" t="s">
        <v>1</v>
      </c>
      <c r="AB2" s="38"/>
      <c r="AC2" s="38"/>
      <c r="AE2" s="37" t="s">
        <v>2</v>
      </c>
      <c r="AF2" s="38"/>
      <c r="AG2" s="37" t="s">
        <v>3</v>
      </c>
      <c r="AH2" s="38"/>
      <c r="AI2" s="38"/>
      <c r="AJ2" s="38"/>
      <c r="AK2" s="38"/>
      <c r="AL2" s="6"/>
    </row>
    <row r="3" spans="1:43" ht="0" hidden="1" customHeight="1" x14ac:dyDescent="0.25">
      <c r="A3" s="5"/>
      <c r="B3" s="38"/>
      <c r="C3" s="38"/>
      <c r="D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AL3" s="6"/>
    </row>
    <row r="4" spans="1:43" ht="14.1" customHeight="1" x14ac:dyDescent="0.25">
      <c r="A4" s="5"/>
      <c r="B4" s="38"/>
      <c r="C4" s="38"/>
      <c r="D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AA4" s="41" t="s">
        <v>4</v>
      </c>
      <c r="AB4" s="38"/>
      <c r="AC4" s="38"/>
      <c r="AE4" s="37" t="s">
        <v>5</v>
      </c>
      <c r="AF4" s="38"/>
      <c r="AG4" s="37" t="s">
        <v>6</v>
      </c>
      <c r="AH4" s="38"/>
      <c r="AI4" s="38"/>
      <c r="AJ4" s="38"/>
      <c r="AK4" s="38"/>
      <c r="AL4" s="6"/>
    </row>
    <row r="5" spans="1:43" ht="14.1" customHeight="1" x14ac:dyDescent="0.25">
      <c r="A5" s="5"/>
      <c r="B5" s="38"/>
      <c r="C5" s="38"/>
      <c r="D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AA5" s="41" t="s">
        <v>7</v>
      </c>
      <c r="AB5" s="38"/>
      <c r="AC5" s="38"/>
      <c r="AE5" s="37" t="s">
        <v>8</v>
      </c>
      <c r="AF5" s="38"/>
      <c r="AG5" s="38"/>
      <c r="AH5" s="38"/>
      <c r="AI5" s="38"/>
      <c r="AJ5" s="38"/>
      <c r="AL5" s="6"/>
    </row>
    <row r="6" spans="1:43" ht="0" hidden="1" customHeight="1" x14ac:dyDescent="0.25">
      <c r="A6" s="5"/>
      <c r="B6" s="38"/>
      <c r="C6" s="38"/>
      <c r="D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AL6" s="6"/>
    </row>
    <row r="7" spans="1:43" ht="4.3499999999999996" customHeight="1" x14ac:dyDescent="0.25">
      <c r="A7" s="5"/>
      <c r="B7" s="38"/>
      <c r="C7" s="38"/>
      <c r="D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AL7" s="6"/>
    </row>
    <row r="8" spans="1:43" ht="9.9499999999999993" customHeight="1" x14ac:dyDescent="0.25">
      <c r="A8" s="5"/>
      <c r="B8" s="38"/>
      <c r="C8" s="38"/>
      <c r="D8" s="38"/>
      <c r="AL8" s="6"/>
    </row>
    <row r="9" spans="1:43" ht="11.4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3" ht="9.9499999999999993" customHeight="1" x14ac:dyDescent="0.25"/>
    <row r="11" spans="1:43" x14ac:dyDescent="0.25">
      <c r="C11" s="34" t="s">
        <v>9</v>
      </c>
      <c r="D11" s="35"/>
      <c r="E11" s="35"/>
      <c r="F11" s="35"/>
      <c r="G11" s="35"/>
      <c r="H11" s="35"/>
      <c r="I11" s="35"/>
      <c r="J11" s="36"/>
      <c r="K11" s="37" t="s">
        <v>10</v>
      </c>
      <c r="L11" s="38"/>
      <c r="M11" s="38"/>
      <c r="N11" s="38"/>
      <c r="O11" s="10" t="s">
        <v>11</v>
      </c>
      <c r="P11" s="10" t="s">
        <v>11</v>
      </c>
      <c r="Q11" s="10" t="s">
        <v>11</v>
      </c>
      <c r="R11" s="34" t="s">
        <v>12</v>
      </c>
      <c r="S11" s="35"/>
      <c r="T11" s="35"/>
      <c r="U11" s="35"/>
      <c r="V11" s="35"/>
      <c r="W11" s="36"/>
      <c r="X11" s="37" t="s">
        <v>13</v>
      </c>
      <c r="Y11" s="38"/>
      <c r="Z11" s="38"/>
      <c r="AA11" s="38"/>
      <c r="AB11" s="38"/>
      <c r="AC11" s="38"/>
      <c r="AD11" s="38"/>
      <c r="AE11" s="38"/>
      <c r="AF11" s="37" t="s">
        <v>11</v>
      </c>
      <c r="AG11" s="38"/>
      <c r="AH11" s="38"/>
      <c r="AI11" s="38"/>
      <c r="AJ11" s="37" t="s">
        <v>11</v>
      </c>
      <c r="AK11" s="38"/>
      <c r="AL11" s="38"/>
      <c r="AM11" s="38"/>
      <c r="AN11" s="10" t="s">
        <v>11</v>
      </c>
      <c r="AO11" s="10" t="s">
        <v>11</v>
      </c>
      <c r="AP11" s="10" t="s">
        <v>11</v>
      </c>
      <c r="AQ11" s="10" t="s">
        <v>11</v>
      </c>
    </row>
    <row r="12" spans="1:43" x14ac:dyDescent="0.25">
      <c r="C12" s="34" t="s">
        <v>14</v>
      </c>
      <c r="D12" s="35"/>
      <c r="E12" s="35"/>
      <c r="F12" s="35"/>
      <c r="G12" s="35"/>
      <c r="H12" s="35"/>
      <c r="I12" s="35"/>
      <c r="J12" s="36"/>
      <c r="K12" s="37" t="s">
        <v>15</v>
      </c>
      <c r="L12" s="38"/>
      <c r="M12" s="38"/>
      <c r="N12" s="38"/>
      <c r="O12" s="10" t="s">
        <v>11</v>
      </c>
      <c r="P12" s="10" t="s">
        <v>11</v>
      </c>
      <c r="Q12" s="10" t="s">
        <v>11</v>
      </c>
      <c r="R12" s="34" t="s">
        <v>16</v>
      </c>
      <c r="S12" s="35"/>
      <c r="T12" s="35"/>
      <c r="U12" s="35"/>
      <c r="V12" s="35"/>
      <c r="W12" s="36"/>
      <c r="X12" s="37" t="s">
        <v>17</v>
      </c>
      <c r="Y12" s="38"/>
      <c r="Z12" s="38"/>
      <c r="AA12" s="38"/>
      <c r="AB12" s="38"/>
      <c r="AC12" s="38"/>
      <c r="AD12" s="38"/>
      <c r="AE12" s="38"/>
      <c r="AF12" s="37" t="s">
        <v>11</v>
      </c>
      <c r="AG12" s="38"/>
      <c r="AH12" s="38"/>
      <c r="AI12" s="38"/>
      <c r="AJ12" s="38"/>
      <c r="AK12" s="38"/>
      <c r="AL12" s="38"/>
      <c r="AM12" s="38"/>
      <c r="AN12" s="10" t="s">
        <v>11</v>
      </c>
      <c r="AO12" s="10" t="s">
        <v>11</v>
      </c>
      <c r="AP12" s="10" t="s">
        <v>11</v>
      </c>
      <c r="AQ12" s="10" t="s">
        <v>11</v>
      </c>
    </row>
    <row r="13" spans="1:43" ht="18" customHeight="1" x14ac:dyDescent="0.25">
      <c r="C13" s="34" t="s">
        <v>18</v>
      </c>
      <c r="D13" s="35"/>
      <c r="E13" s="35"/>
      <c r="F13" s="35"/>
      <c r="G13" s="35"/>
      <c r="H13" s="35"/>
      <c r="I13" s="35"/>
      <c r="J13" s="36"/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</row>
    <row r="14" spans="1:43" x14ac:dyDescent="0.25">
      <c r="C14" s="34" t="s">
        <v>20</v>
      </c>
      <c r="D14" s="35"/>
      <c r="E14" s="35"/>
      <c r="F14" s="35"/>
      <c r="G14" s="35"/>
      <c r="H14" s="35"/>
      <c r="I14" s="35"/>
      <c r="J14" s="36"/>
      <c r="K14" s="37" t="s">
        <v>21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10" t="s">
        <v>11</v>
      </c>
    </row>
    <row r="15" spans="1:43" x14ac:dyDescent="0.25">
      <c r="C15" s="34" t="s">
        <v>22</v>
      </c>
      <c r="D15" s="35"/>
      <c r="E15" s="35"/>
      <c r="F15" s="35"/>
      <c r="G15" s="35"/>
      <c r="H15" s="35"/>
      <c r="I15" s="35"/>
      <c r="J15" s="36"/>
      <c r="K15" s="37" t="s">
        <v>23</v>
      </c>
      <c r="L15" s="38"/>
      <c r="M15" s="38"/>
      <c r="N15" s="38"/>
      <c r="O15" s="10" t="s">
        <v>11</v>
      </c>
      <c r="P15" s="10" t="s">
        <v>11</v>
      </c>
      <c r="Q15" s="10" t="s">
        <v>11</v>
      </c>
      <c r="R15" s="42" t="s">
        <v>24</v>
      </c>
      <c r="S15" s="38"/>
      <c r="T15" s="38"/>
      <c r="U15" s="38"/>
      <c r="V15" s="38"/>
      <c r="W15" s="38"/>
      <c r="X15" s="37" t="s">
        <v>25</v>
      </c>
      <c r="Y15" s="38"/>
      <c r="Z15" s="38"/>
      <c r="AA15" s="38"/>
      <c r="AB15" s="38"/>
      <c r="AC15" s="38"/>
      <c r="AD15" s="38"/>
      <c r="AE15" s="38"/>
      <c r="AF15" s="37" t="s">
        <v>11</v>
      </c>
      <c r="AG15" s="38"/>
      <c r="AH15" s="38"/>
      <c r="AI15" s="38"/>
      <c r="AJ15" s="37" t="s">
        <v>11</v>
      </c>
      <c r="AK15" s="38"/>
      <c r="AL15" s="38"/>
      <c r="AM15" s="38"/>
      <c r="AN15" s="10" t="s">
        <v>11</v>
      </c>
      <c r="AO15" s="10" t="s">
        <v>11</v>
      </c>
      <c r="AP15" s="10" t="s">
        <v>11</v>
      </c>
      <c r="AQ15" s="10" t="s">
        <v>11</v>
      </c>
    </row>
    <row r="16" spans="1:43" x14ac:dyDescent="0.25">
      <c r="C16" s="10" t="s">
        <v>11</v>
      </c>
      <c r="D16" s="37" t="s">
        <v>11</v>
      </c>
      <c r="E16" s="38"/>
      <c r="F16" s="38"/>
      <c r="G16" s="10" t="s">
        <v>11</v>
      </c>
      <c r="H16" s="10" t="s">
        <v>11</v>
      </c>
      <c r="I16" s="10" t="s">
        <v>11</v>
      </c>
      <c r="J16" s="10" t="s">
        <v>11</v>
      </c>
      <c r="K16" s="10" t="s">
        <v>11</v>
      </c>
      <c r="L16" s="10" t="s">
        <v>11</v>
      </c>
      <c r="M16" s="10" t="s">
        <v>11</v>
      </c>
      <c r="N16" s="10" t="s">
        <v>11</v>
      </c>
      <c r="O16" s="10" t="s">
        <v>11</v>
      </c>
      <c r="P16" s="10" t="s">
        <v>11</v>
      </c>
      <c r="Q16" s="10" t="s">
        <v>11</v>
      </c>
      <c r="R16" s="10" t="s">
        <v>11</v>
      </c>
      <c r="S16" s="10" t="s">
        <v>11</v>
      </c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37" t="s">
        <v>11</v>
      </c>
      <c r="Z16" s="38"/>
      <c r="AA16" s="38"/>
      <c r="AB16" s="10" t="s">
        <v>11</v>
      </c>
      <c r="AC16" s="37" t="s">
        <v>11</v>
      </c>
      <c r="AD16" s="38"/>
      <c r="AE16" s="38"/>
      <c r="AF16" s="37" t="s">
        <v>11</v>
      </c>
      <c r="AG16" s="38"/>
      <c r="AH16" s="10" t="s">
        <v>11</v>
      </c>
      <c r="AI16" s="10" t="s">
        <v>11</v>
      </c>
      <c r="AJ16" s="37" t="s">
        <v>11</v>
      </c>
      <c r="AK16" s="38"/>
      <c r="AL16" s="38"/>
      <c r="AM16" s="38"/>
      <c r="AN16" s="10" t="s">
        <v>11</v>
      </c>
      <c r="AO16" s="10" t="s">
        <v>11</v>
      </c>
      <c r="AP16" s="10" t="s">
        <v>11</v>
      </c>
      <c r="AQ16" s="10" t="s">
        <v>11</v>
      </c>
    </row>
    <row r="17" spans="3:43" ht="54" x14ac:dyDescent="0.25">
      <c r="C17" s="11" t="s">
        <v>26</v>
      </c>
      <c r="D17" s="43" t="s">
        <v>27</v>
      </c>
      <c r="E17" s="44"/>
      <c r="F17" s="45"/>
      <c r="G17" s="11" t="s">
        <v>28</v>
      </c>
      <c r="H17" s="11" t="s">
        <v>29</v>
      </c>
      <c r="I17" s="11" t="s">
        <v>30</v>
      </c>
      <c r="J17" s="11" t="s">
        <v>31</v>
      </c>
      <c r="K17" s="11" t="s">
        <v>32</v>
      </c>
      <c r="L17" s="11" t="s">
        <v>33</v>
      </c>
      <c r="M17" s="11" t="s">
        <v>34</v>
      </c>
      <c r="N17" s="11" t="s">
        <v>35</v>
      </c>
      <c r="O17" s="11" t="s">
        <v>36</v>
      </c>
      <c r="P17" s="11" t="s">
        <v>37</v>
      </c>
      <c r="Q17" s="11" t="s">
        <v>38</v>
      </c>
      <c r="R17" s="11" t="s">
        <v>39</v>
      </c>
      <c r="S17" s="11" t="s">
        <v>40</v>
      </c>
      <c r="T17" s="11" t="s">
        <v>41</v>
      </c>
      <c r="U17" s="11" t="s">
        <v>42</v>
      </c>
      <c r="V17" s="11" t="s">
        <v>43</v>
      </c>
      <c r="W17" s="11" t="s">
        <v>44</v>
      </c>
      <c r="X17" s="11" t="s">
        <v>45</v>
      </c>
      <c r="Y17" s="43" t="s">
        <v>46</v>
      </c>
      <c r="Z17" s="44"/>
      <c r="AA17" s="45"/>
      <c r="AB17" s="11" t="s">
        <v>47</v>
      </c>
      <c r="AC17" s="43" t="s">
        <v>48</v>
      </c>
      <c r="AD17" s="44"/>
      <c r="AE17" s="45"/>
      <c r="AF17" s="43" t="s">
        <v>49</v>
      </c>
      <c r="AG17" s="45"/>
      <c r="AH17" s="11" t="s">
        <v>50</v>
      </c>
      <c r="AI17" s="11" t="s">
        <v>51</v>
      </c>
      <c r="AJ17" s="43" t="s">
        <v>52</v>
      </c>
      <c r="AK17" s="44"/>
      <c r="AL17" s="44"/>
      <c r="AM17" s="45"/>
      <c r="AN17" s="11" t="s">
        <v>53</v>
      </c>
      <c r="AO17" s="11" t="s">
        <v>54</v>
      </c>
      <c r="AP17" s="11" t="s">
        <v>55</v>
      </c>
      <c r="AQ17" s="11" t="s">
        <v>56</v>
      </c>
    </row>
    <row r="18" spans="3:43" x14ac:dyDescent="0.25">
      <c r="C18" s="12" t="s">
        <v>5</v>
      </c>
      <c r="D18" s="46" t="s">
        <v>6</v>
      </c>
      <c r="E18" s="47"/>
      <c r="F18" s="47"/>
      <c r="G18" s="12" t="s">
        <v>57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46"/>
      <c r="Z18" s="47"/>
      <c r="AA18" s="47"/>
      <c r="AB18" s="12"/>
      <c r="AC18" s="46" t="s">
        <v>58</v>
      </c>
      <c r="AD18" s="47"/>
      <c r="AE18" s="47"/>
      <c r="AF18" s="48">
        <v>0</v>
      </c>
      <c r="AG18" s="47"/>
      <c r="AH18" s="13">
        <v>0</v>
      </c>
      <c r="AI18" s="13">
        <v>0</v>
      </c>
      <c r="AJ18" s="48">
        <v>0</v>
      </c>
      <c r="AK18" s="47"/>
      <c r="AL18" s="47"/>
      <c r="AM18" s="47"/>
      <c r="AN18" s="14">
        <v>1698662</v>
      </c>
      <c r="AO18" s="14">
        <v>230498</v>
      </c>
      <c r="AP18" s="14">
        <v>1468164</v>
      </c>
      <c r="AQ18" s="14">
        <v>-1468164</v>
      </c>
    </row>
    <row r="19" spans="3:43" x14ac:dyDescent="0.25">
      <c r="C19" s="12"/>
      <c r="D19" s="46"/>
      <c r="E19" s="47"/>
      <c r="F19" s="47"/>
      <c r="G19" s="12" t="s">
        <v>57</v>
      </c>
      <c r="H19" s="12" t="s">
        <v>59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46"/>
      <c r="Z19" s="47"/>
      <c r="AA19" s="47"/>
      <c r="AB19" s="12"/>
      <c r="AC19" s="46" t="s">
        <v>58</v>
      </c>
      <c r="AD19" s="47"/>
      <c r="AE19" s="47"/>
      <c r="AF19" s="48">
        <v>0</v>
      </c>
      <c r="AG19" s="47"/>
      <c r="AH19" s="13">
        <v>0</v>
      </c>
      <c r="AI19" s="13">
        <v>0</v>
      </c>
      <c r="AJ19" s="48">
        <v>0</v>
      </c>
      <c r="AK19" s="47"/>
      <c r="AL19" s="47"/>
      <c r="AM19" s="47"/>
      <c r="AN19" s="14">
        <v>1698662</v>
      </c>
      <c r="AO19" s="14">
        <v>230498</v>
      </c>
      <c r="AP19" s="14">
        <v>1468164</v>
      </c>
      <c r="AQ19" s="14">
        <v>-1468164</v>
      </c>
    </row>
    <row r="20" spans="3:43" x14ac:dyDescent="0.25">
      <c r="C20" s="12"/>
      <c r="D20" s="46"/>
      <c r="E20" s="47"/>
      <c r="F20" s="47"/>
      <c r="G20" s="12" t="s">
        <v>57</v>
      </c>
      <c r="H20" s="12" t="s">
        <v>59</v>
      </c>
      <c r="I20" s="12" t="s">
        <v>60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46"/>
      <c r="Z20" s="47"/>
      <c r="AA20" s="47"/>
      <c r="AB20" s="12"/>
      <c r="AC20" s="46" t="s">
        <v>58</v>
      </c>
      <c r="AD20" s="47"/>
      <c r="AE20" s="47"/>
      <c r="AF20" s="48">
        <v>0</v>
      </c>
      <c r="AG20" s="47"/>
      <c r="AH20" s="13">
        <v>0</v>
      </c>
      <c r="AI20" s="13">
        <v>0</v>
      </c>
      <c r="AJ20" s="48">
        <v>0</v>
      </c>
      <c r="AK20" s="47"/>
      <c r="AL20" s="47"/>
      <c r="AM20" s="47"/>
      <c r="AN20" s="14">
        <v>1698662</v>
      </c>
      <c r="AO20" s="14">
        <v>230498</v>
      </c>
      <c r="AP20" s="14">
        <v>1468164</v>
      </c>
      <c r="AQ20" s="14">
        <v>-1468164</v>
      </c>
    </row>
    <row r="21" spans="3:43" x14ac:dyDescent="0.25">
      <c r="C21" s="12"/>
      <c r="D21" s="46"/>
      <c r="E21" s="47"/>
      <c r="F21" s="47"/>
      <c r="G21" s="12" t="s">
        <v>57</v>
      </c>
      <c r="H21" s="12" t="s">
        <v>59</v>
      </c>
      <c r="I21" s="12" t="s">
        <v>60</v>
      </c>
      <c r="J21" s="12" t="s">
        <v>57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46"/>
      <c r="Z21" s="47"/>
      <c r="AA21" s="47"/>
      <c r="AB21" s="12"/>
      <c r="AC21" s="46" t="s">
        <v>61</v>
      </c>
      <c r="AD21" s="47"/>
      <c r="AE21" s="47"/>
      <c r="AF21" s="48">
        <v>0</v>
      </c>
      <c r="AG21" s="47"/>
      <c r="AH21" s="13">
        <v>0</v>
      </c>
      <c r="AI21" s="13">
        <v>0</v>
      </c>
      <c r="AJ21" s="48">
        <v>0</v>
      </c>
      <c r="AK21" s="47"/>
      <c r="AL21" s="47"/>
      <c r="AM21" s="47"/>
      <c r="AN21" s="14">
        <v>1698662</v>
      </c>
      <c r="AO21" s="14">
        <v>230498</v>
      </c>
      <c r="AP21" s="14">
        <v>1468164</v>
      </c>
      <c r="AQ21" s="14">
        <v>-1468164</v>
      </c>
    </row>
    <row r="22" spans="3:43" x14ac:dyDescent="0.25">
      <c r="C22" s="12"/>
      <c r="D22" s="46"/>
      <c r="E22" s="47"/>
      <c r="F22" s="47"/>
      <c r="G22" s="12" t="s">
        <v>57</v>
      </c>
      <c r="H22" s="12" t="s">
        <v>59</v>
      </c>
      <c r="I22" s="12" t="s">
        <v>60</v>
      </c>
      <c r="J22" s="12" t="s">
        <v>57</v>
      </c>
      <c r="K22" s="12" t="s">
        <v>62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46"/>
      <c r="Z22" s="47"/>
      <c r="AA22" s="47"/>
      <c r="AB22" s="12"/>
      <c r="AC22" s="46" t="s">
        <v>63</v>
      </c>
      <c r="AD22" s="47"/>
      <c r="AE22" s="47"/>
      <c r="AF22" s="48">
        <v>0</v>
      </c>
      <c r="AG22" s="47"/>
      <c r="AH22" s="13">
        <v>0</v>
      </c>
      <c r="AI22" s="13">
        <v>0</v>
      </c>
      <c r="AJ22" s="48">
        <v>0</v>
      </c>
      <c r="AK22" s="47"/>
      <c r="AL22" s="47"/>
      <c r="AM22" s="47"/>
      <c r="AN22" s="14">
        <v>1698662</v>
      </c>
      <c r="AO22" s="14">
        <v>230498</v>
      </c>
      <c r="AP22" s="14">
        <v>1468164</v>
      </c>
      <c r="AQ22" s="14">
        <v>-1468164</v>
      </c>
    </row>
    <row r="23" spans="3:43" x14ac:dyDescent="0.25">
      <c r="C23" s="12"/>
      <c r="D23" s="46"/>
      <c r="E23" s="47"/>
      <c r="F23" s="47"/>
      <c r="G23" s="12" t="s">
        <v>64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46"/>
      <c r="Z23" s="47"/>
      <c r="AA23" s="47"/>
      <c r="AB23" s="12"/>
      <c r="AC23" s="46" t="s">
        <v>65</v>
      </c>
      <c r="AD23" s="47"/>
      <c r="AE23" s="47"/>
      <c r="AF23" s="49">
        <v>1935320616</v>
      </c>
      <c r="AG23" s="47"/>
      <c r="AH23" s="13">
        <v>0</v>
      </c>
      <c r="AI23" s="14">
        <v>1935320616</v>
      </c>
      <c r="AJ23" s="49">
        <v>87728392.650000006</v>
      </c>
      <c r="AK23" s="47"/>
      <c r="AL23" s="47"/>
      <c r="AM23" s="47"/>
      <c r="AN23" s="14">
        <v>143222666.59</v>
      </c>
      <c r="AO23" s="13">
        <v>0</v>
      </c>
      <c r="AP23" s="14">
        <v>143222666.59</v>
      </c>
      <c r="AQ23" s="14">
        <v>1792097949.4100001</v>
      </c>
    </row>
    <row r="24" spans="3:43" x14ac:dyDescent="0.25">
      <c r="C24" s="12"/>
      <c r="D24" s="46"/>
      <c r="E24" s="47"/>
      <c r="F24" s="47"/>
      <c r="G24" s="12" t="s">
        <v>64</v>
      </c>
      <c r="H24" s="12" t="s">
        <v>66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46"/>
      <c r="Z24" s="47"/>
      <c r="AA24" s="47"/>
      <c r="AB24" s="12"/>
      <c r="AC24" s="46" t="s">
        <v>65</v>
      </c>
      <c r="AD24" s="47"/>
      <c r="AE24" s="47"/>
      <c r="AF24" s="49">
        <v>1935320616</v>
      </c>
      <c r="AG24" s="47"/>
      <c r="AH24" s="13">
        <v>0</v>
      </c>
      <c r="AI24" s="14">
        <v>1935320616</v>
      </c>
      <c r="AJ24" s="49">
        <v>87728392.650000006</v>
      </c>
      <c r="AK24" s="47"/>
      <c r="AL24" s="47"/>
      <c r="AM24" s="47"/>
      <c r="AN24" s="14">
        <v>143222666.59</v>
      </c>
      <c r="AO24" s="13">
        <v>0</v>
      </c>
      <c r="AP24" s="14">
        <v>143222666.59</v>
      </c>
      <c r="AQ24" s="14">
        <v>1792097949.4100001</v>
      </c>
    </row>
    <row r="25" spans="3:43" x14ac:dyDescent="0.25">
      <c r="C25" s="12"/>
      <c r="D25" s="46"/>
      <c r="E25" s="47"/>
      <c r="F25" s="47"/>
      <c r="G25" s="12" t="s">
        <v>64</v>
      </c>
      <c r="H25" s="12" t="s">
        <v>66</v>
      </c>
      <c r="I25" s="12" t="s">
        <v>67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6"/>
      <c r="Z25" s="47"/>
      <c r="AA25" s="47"/>
      <c r="AB25" s="12"/>
      <c r="AC25" s="46" t="s">
        <v>65</v>
      </c>
      <c r="AD25" s="47"/>
      <c r="AE25" s="47"/>
      <c r="AF25" s="49">
        <v>1935320616</v>
      </c>
      <c r="AG25" s="47"/>
      <c r="AH25" s="13">
        <v>0</v>
      </c>
      <c r="AI25" s="14">
        <v>1935320616</v>
      </c>
      <c r="AJ25" s="49">
        <v>87728392.650000006</v>
      </c>
      <c r="AK25" s="47"/>
      <c r="AL25" s="47"/>
      <c r="AM25" s="47"/>
      <c r="AN25" s="14">
        <v>143222666.59</v>
      </c>
      <c r="AO25" s="13">
        <v>0</v>
      </c>
      <c r="AP25" s="14">
        <v>143222666.59</v>
      </c>
      <c r="AQ25" s="14">
        <v>1792097949.4100001</v>
      </c>
    </row>
    <row r="26" spans="3:43" x14ac:dyDescent="0.25">
      <c r="C26" s="12"/>
      <c r="D26" s="46"/>
      <c r="E26" s="47"/>
      <c r="F26" s="47"/>
      <c r="G26" s="12" t="s">
        <v>64</v>
      </c>
      <c r="H26" s="12" t="s">
        <v>66</v>
      </c>
      <c r="I26" s="12" t="s">
        <v>67</v>
      </c>
      <c r="J26" s="12" t="s">
        <v>66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46"/>
      <c r="Z26" s="47"/>
      <c r="AA26" s="47"/>
      <c r="AB26" s="12"/>
      <c r="AC26" s="46" t="s">
        <v>68</v>
      </c>
      <c r="AD26" s="47"/>
      <c r="AE26" s="47"/>
      <c r="AF26" s="49">
        <v>500000000</v>
      </c>
      <c r="AG26" s="47"/>
      <c r="AH26" s="13">
        <v>0</v>
      </c>
      <c r="AI26" s="14">
        <v>500000000</v>
      </c>
      <c r="AJ26" s="49">
        <v>87728392.650000006</v>
      </c>
      <c r="AK26" s="47"/>
      <c r="AL26" s="47"/>
      <c r="AM26" s="47"/>
      <c r="AN26" s="14">
        <v>143222666.59</v>
      </c>
      <c r="AO26" s="13">
        <v>0</v>
      </c>
      <c r="AP26" s="14">
        <v>143222666.59</v>
      </c>
      <c r="AQ26" s="14">
        <v>356777333.41000003</v>
      </c>
    </row>
    <row r="27" spans="3:43" x14ac:dyDescent="0.25">
      <c r="C27" s="12"/>
      <c r="D27" s="46"/>
      <c r="E27" s="47"/>
      <c r="F27" s="47"/>
      <c r="G27" s="12" t="s">
        <v>64</v>
      </c>
      <c r="H27" s="12" t="s">
        <v>66</v>
      </c>
      <c r="I27" s="12" t="s">
        <v>67</v>
      </c>
      <c r="J27" s="12" t="s">
        <v>66</v>
      </c>
      <c r="K27" s="12" t="s">
        <v>69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46"/>
      <c r="Z27" s="47"/>
      <c r="AA27" s="47"/>
      <c r="AB27" s="12"/>
      <c r="AC27" s="46" t="s">
        <v>70</v>
      </c>
      <c r="AD27" s="47"/>
      <c r="AE27" s="47"/>
      <c r="AF27" s="49">
        <v>500000000</v>
      </c>
      <c r="AG27" s="47"/>
      <c r="AH27" s="13">
        <v>0</v>
      </c>
      <c r="AI27" s="14">
        <v>500000000</v>
      </c>
      <c r="AJ27" s="49">
        <v>87728392.650000006</v>
      </c>
      <c r="AK27" s="47"/>
      <c r="AL27" s="47"/>
      <c r="AM27" s="47"/>
      <c r="AN27" s="14">
        <v>143222666.59</v>
      </c>
      <c r="AO27" s="13">
        <v>0</v>
      </c>
      <c r="AP27" s="14">
        <v>143222666.59</v>
      </c>
      <c r="AQ27" s="14">
        <v>356777333.41000003</v>
      </c>
    </row>
    <row r="28" spans="3:43" x14ac:dyDescent="0.25">
      <c r="C28" s="12"/>
      <c r="D28" s="46"/>
      <c r="E28" s="47"/>
      <c r="F28" s="47"/>
      <c r="G28" s="12" t="s">
        <v>64</v>
      </c>
      <c r="H28" s="12" t="s">
        <v>66</v>
      </c>
      <c r="I28" s="12" t="s">
        <v>67</v>
      </c>
      <c r="J28" s="12" t="s">
        <v>66</v>
      </c>
      <c r="K28" s="12" t="s">
        <v>69</v>
      </c>
      <c r="L28" s="12" t="s">
        <v>71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46"/>
      <c r="Z28" s="47"/>
      <c r="AA28" s="47"/>
      <c r="AB28" s="12"/>
      <c r="AC28" s="46" t="s">
        <v>72</v>
      </c>
      <c r="AD28" s="47"/>
      <c r="AE28" s="47"/>
      <c r="AF28" s="49">
        <v>500000000</v>
      </c>
      <c r="AG28" s="47"/>
      <c r="AH28" s="13">
        <v>0</v>
      </c>
      <c r="AI28" s="14">
        <v>500000000</v>
      </c>
      <c r="AJ28" s="49">
        <v>87728392.650000006</v>
      </c>
      <c r="AK28" s="47"/>
      <c r="AL28" s="47"/>
      <c r="AM28" s="47"/>
      <c r="AN28" s="14">
        <v>143222666.59</v>
      </c>
      <c r="AO28" s="13">
        <v>0</v>
      </c>
      <c r="AP28" s="14">
        <v>143222666.59</v>
      </c>
      <c r="AQ28" s="14">
        <v>356777333.41000003</v>
      </c>
    </row>
    <row r="29" spans="3:43" x14ac:dyDescent="0.25">
      <c r="C29" s="12"/>
      <c r="D29" s="46"/>
      <c r="E29" s="47"/>
      <c r="F29" s="47"/>
      <c r="G29" s="12" t="s">
        <v>64</v>
      </c>
      <c r="H29" s="12" t="s">
        <v>66</v>
      </c>
      <c r="I29" s="12" t="s">
        <v>67</v>
      </c>
      <c r="J29" s="12" t="s">
        <v>57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46"/>
      <c r="Z29" s="47"/>
      <c r="AA29" s="47"/>
      <c r="AB29" s="12"/>
      <c r="AC29" s="46" t="s">
        <v>61</v>
      </c>
      <c r="AD29" s="47"/>
      <c r="AE29" s="47"/>
      <c r="AF29" s="49">
        <v>1435320616</v>
      </c>
      <c r="AG29" s="47"/>
      <c r="AH29" s="13">
        <v>0</v>
      </c>
      <c r="AI29" s="14">
        <v>1435320616</v>
      </c>
      <c r="AJ29" s="48">
        <v>0</v>
      </c>
      <c r="AK29" s="47"/>
      <c r="AL29" s="47"/>
      <c r="AM29" s="47"/>
      <c r="AN29" s="13">
        <v>0</v>
      </c>
      <c r="AO29" s="13">
        <v>0</v>
      </c>
      <c r="AP29" s="13">
        <v>0</v>
      </c>
      <c r="AQ29" s="14">
        <v>1435320616</v>
      </c>
    </row>
    <row r="30" spans="3:43" x14ac:dyDescent="0.25">
      <c r="C30" s="12"/>
      <c r="D30" s="46"/>
      <c r="E30" s="47"/>
      <c r="F30" s="47"/>
      <c r="G30" s="12" t="s">
        <v>64</v>
      </c>
      <c r="H30" s="12" t="s">
        <v>66</v>
      </c>
      <c r="I30" s="12" t="s">
        <v>67</v>
      </c>
      <c r="J30" s="12" t="s">
        <v>57</v>
      </c>
      <c r="K30" s="12" t="s">
        <v>69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46"/>
      <c r="Z30" s="47"/>
      <c r="AA30" s="47"/>
      <c r="AB30" s="12"/>
      <c r="AC30" s="46" t="s">
        <v>73</v>
      </c>
      <c r="AD30" s="47"/>
      <c r="AE30" s="47"/>
      <c r="AF30" s="49">
        <v>1435320616</v>
      </c>
      <c r="AG30" s="47"/>
      <c r="AH30" s="13">
        <v>0</v>
      </c>
      <c r="AI30" s="14">
        <v>1435320616</v>
      </c>
      <c r="AJ30" s="48">
        <v>0</v>
      </c>
      <c r="AK30" s="47"/>
      <c r="AL30" s="47"/>
      <c r="AM30" s="47"/>
      <c r="AN30" s="13">
        <v>0</v>
      </c>
      <c r="AO30" s="13">
        <v>0</v>
      </c>
      <c r="AP30" s="13">
        <v>0</v>
      </c>
      <c r="AQ30" s="14">
        <v>1435320616</v>
      </c>
    </row>
    <row r="31" spans="3:43" ht="0" hidden="1" customHeight="1" x14ac:dyDescent="0.25"/>
    <row r="37" spans="1:49" s="21" customFormat="1" ht="16.5" x14ac:dyDescent="0.25">
      <c r="A37" s="15" t="s">
        <v>74</v>
      </c>
      <c r="B37" s="16"/>
      <c r="C37" s="16"/>
      <c r="D37" s="15"/>
      <c r="E37" s="15"/>
      <c r="F37" s="17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X37" s="22"/>
      <c r="Y37" s="22"/>
      <c r="Z37" s="22"/>
      <c r="AA37" s="22"/>
      <c r="AB37" s="22"/>
      <c r="AC37" s="22"/>
      <c r="AD37" s="22"/>
      <c r="AE37" s="22"/>
      <c r="AF37" s="15" t="s">
        <v>75</v>
      </c>
      <c r="AG37" s="19"/>
      <c r="AH37" s="19"/>
      <c r="AI37" s="19"/>
      <c r="AJ37" s="22"/>
      <c r="AL37" s="22"/>
      <c r="AM37" s="22"/>
      <c r="AN37" s="22"/>
      <c r="AO37" s="22"/>
      <c r="AP37" s="22"/>
      <c r="AQ37" s="22"/>
      <c r="AR37" s="23"/>
      <c r="AS37" s="24"/>
      <c r="AT37" s="23"/>
      <c r="AU37" s="23"/>
      <c r="AV37" s="23"/>
      <c r="AW37" s="23"/>
    </row>
    <row r="38" spans="1:49" s="21" customFormat="1" ht="13.5" customHeight="1" x14ac:dyDescent="0.25">
      <c r="A38" s="15" t="s">
        <v>76</v>
      </c>
      <c r="B38" s="16"/>
      <c r="C38" s="16"/>
      <c r="D38" s="15"/>
      <c r="E38" s="15"/>
      <c r="F38" s="17"/>
      <c r="G38" s="1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X38" s="22"/>
      <c r="Y38" s="22"/>
      <c r="Z38" s="22"/>
      <c r="AA38" s="22"/>
      <c r="AB38" s="22"/>
      <c r="AC38" s="22"/>
      <c r="AD38" s="22"/>
      <c r="AE38" s="22"/>
      <c r="AF38" s="15" t="s">
        <v>77</v>
      </c>
      <c r="AG38" s="19"/>
      <c r="AH38" s="19"/>
      <c r="AI38" s="19"/>
      <c r="AJ38" s="22"/>
      <c r="AL38" s="22"/>
      <c r="AM38" s="22"/>
      <c r="AN38" s="22"/>
      <c r="AO38" s="22"/>
      <c r="AP38" s="22"/>
      <c r="AQ38" s="22"/>
      <c r="AR38" s="23"/>
      <c r="AS38" s="23"/>
      <c r="AT38" s="23"/>
      <c r="AU38" s="23"/>
      <c r="AV38" s="23"/>
      <c r="AW38" s="23"/>
    </row>
  </sheetData>
  <mergeCells count="106">
    <mergeCell ref="D30:F30"/>
    <mergeCell ref="Y30:AA30"/>
    <mergeCell ref="AC30:AE30"/>
    <mergeCell ref="AF30:AG30"/>
    <mergeCell ref="AJ30:AM30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D65D-6F6A-43A3-9B53-7BBD64FDB758}">
  <sheetPr>
    <tabColor theme="4" tint="-0.249977111117893"/>
  </sheetPr>
  <dimension ref="A1:O34"/>
  <sheetViews>
    <sheetView workbookViewId="0">
      <selection activeCell="G3" sqref="G3"/>
    </sheetView>
  </sheetViews>
  <sheetFormatPr baseColWidth="10" defaultColWidth="0" defaultRowHeight="15" zeroHeight="1" x14ac:dyDescent="0.25"/>
  <cols>
    <col min="1" max="1" width="27.42578125" style="26" customWidth="1"/>
    <col min="2" max="2" width="24" style="26" customWidth="1"/>
    <col min="3" max="3" width="21.42578125" style="26" customWidth="1"/>
    <col min="4" max="4" width="19.140625" style="26" bestFit="1" customWidth="1"/>
    <col min="5" max="5" width="22.42578125" style="26" customWidth="1"/>
    <col min="6" max="17" width="11.42578125" style="26" customWidth="1"/>
    <col min="18" max="16384" width="11.42578125" style="26" hidden="1"/>
  </cols>
  <sheetData>
    <row r="1" spans="1:15" ht="18" x14ac:dyDescent="0.25">
      <c r="A1" s="50" t="s">
        <v>78</v>
      </c>
      <c r="B1" s="50"/>
      <c r="C1" s="50"/>
      <c r="D1" s="50"/>
      <c r="E1" s="50"/>
      <c r="F1" s="25"/>
      <c r="G1" s="25"/>
    </row>
    <row r="2" spans="1:15" ht="81.75" customHeight="1" x14ac:dyDescent="0.25">
      <c r="A2" s="27" t="s">
        <v>27</v>
      </c>
      <c r="B2" s="28" t="s">
        <v>49</v>
      </c>
      <c r="C2" s="27" t="s">
        <v>53</v>
      </c>
      <c r="D2" s="27" t="s">
        <v>56</v>
      </c>
      <c r="E2" s="27" t="s">
        <v>79</v>
      </c>
    </row>
    <row r="3" spans="1:15" ht="36" x14ac:dyDescent="0.25">
      <c r="A3" s="29" t="s">
        <v>72</v>
      </c>
      <c r="B3" s="30">
        <f>'EJECUCIÓN INGRESOS TRIMESTRE 2'!AF26</f>
        <v>500000000</v>
      </c>
      <c r="C3" s="31">
        <f>'EJECUCIÓN INGRESOS TRIMESTRE 2'!AN23</f>
        <v>143222666.59</v>
      </c>
      <c r="D3" s="31">
        <f>'EJECUCIÓN INGRESOS TRIMESTRE 2'!AQ26</f>
        <v>356777333.41000003</v>
      </c>
      <c r="E3" s="32">
        <f>C3/B3</f>
        <v>0.28644533317999998</v>
      </c>
    </row>
    <row r="4" spans="1:15" ht="36" x14ac:dyDescent="0.25">
      <c r="A4" s="29" t="s">
        <v>73</v>
      </c>
      <c r="B4" s="30">
        <f>'EJECUCIÓN INGRESOS TRIMESTRE 2'!AF30</f>
        <v>1435320616</v>
      </c>
      <c r="C4" s="33">
        <v>0</v>
      </c>
      <c r="D4" s="31">
        <v>1435320616</v>
      </c>
      <c r="E4" s="32">
        <v>0</v>
      </c>
    </row>
    <row r="5" spans="1:15" x14ac:dyDescent="0.25"/>
    <row r="6" spans="1:15" x14ac:dyDescent="0.25"/>
    <row r="7" spans="1:15" x14ac:dyDescent="0.25">
      <c r="L7" s="51" t="s">
        <v>80</v>
      </c>
      <c r="M7" s="51"/>
      <c r="N7" s="51"/>
      <c r="O7" s="51"/>
    </row>
    <row r="8" spans="1:15" x14ac:dyDescent="0.25">
      <c r="L8" s="51"/>
      <c r="M8" s="51"/>
      <c r="N8" s="51"/>
      <c r="O8" s="51"/>
    </row>
    <row r="9" spans="1:15" x14ac:dyDescent="0.25">
      <c r="L9" s="51"/>
      <c r="M9" s="51"/>
      <c r="N9" s="51"/>
      <c r="O9" s="51"/>
    </row>
    <row r="10" spans="1:15" x14ac:dyDescent="0.25">
      <c r="L10" s="51"/>
      <c r="M10" s="51"/>
      <c r="N10" s="51"/>
      <c r="O10" s="51"/>
    </row>
    <row r="11" spans="1:15" x14ac:dyDescent="0.25">
      <c r="L11" s="51"/>
      <c r="M11" s="51"/>
      <c r="N11" s="51"/>
      <c r="O11" s="51"/>
    </row>
    <row r="12" spans="1:15" x14ac:dyDescent="0.25">
      <c r="L12" s="51"/>
      <c r="M12" s="51"/>
      <c r="N12" s="51"/>
      <c r="O12" s="51"/>
    </row>
    <row r="13" spans="1:15" x14ac:dyDescent="0.25">
      <c r="L13" s="51"/>
      <c r="M13" s="51"/>
      <c r="N13" s="51"/>
      <c r="O13" s="51"/>
    </row>
    <row r="14" spans="1:15" x14ac:dyDescent="0.25">
      <c r="L14" s="51"/>
      <c r="M14" s="51"/>
      <c r="N14" s="51"/>
      <c r="O14" s="51"/>
    </row>
    <row r="15" spans="1:15" x14ac:dyDescent="0.25">
      <c r="L15" s="51"/>
      <c r="M15" s="51"/>
      <c r="N15" s="51"/>
      <c r="O15" s="51"/>
    </row>
    <row r="16" spans="1:15" x14ac:dyDescent="0.25">
      <c r="L16" s="51"/>
      <c r="M16" s="51"/>
      <c r="N16" s="51"/>
      <c r="O16" s="51"/>
    </row>
    <row r="17" spans="12:15" x14ac:dyDescent="0.25">
      <c r="L17" s="51"/>
      <c r="M17" s="51"/>
      <c r="N17" s="51"/>
      <c r="O17" s="51"/>
    </row>
    <row r="18" spans="12:15" x14ac:dyDescent="0.25">
      <c r="L18" s="51"/>
      <c r="M18" s="51"/>
      <c r="N18" s="51"/>
      <c r="O18" s="51"/>
    </row>
    <row r="19" spans="12:15" x14ac:dyDescent="0.25">
      <c r="L19" s="51"/>
      <c r="M19" s="51"/>
      <c r="N19" s="51"/>
      <c r="O19" s="51"/>
    </row>
    <row r="20" spans="12:15" x14ac:dyDescent="0.25">
      <c r="L20" s="51"/>
      <c r="M20" s="51"/>
      <c r="N20" s="51"/>
      <c r="O20" s="51"/>
    </row>
    <row r="21" spans="12:15" x14ac:dyDescent="0.25">
      <c r="L21" s="51"/>
      <c r="M21" s="51"/>
      <c r="N21" s="51"/>
      <c r="O21" s="51"/>
    </row>
    <row r="22" spans="12:15" x14ac:dyDescent="0.25">
      <c r="L22" s="51"/>
      <c r="M22" s="51"/>
      <c r="N22" s="51"/>
      <c r="O22" s="51"/>
    </row>
    <row r="23" spans="12:15" x14ac:dyDescent="0.25">
      <c r="L23" s="51"/>
      <c r="M23" s="51"/>
      <c r="N23" s="51"/>
      <c r="O23" s="51"/>
    </row>
    <row r="24" spans="12:15" x14ac:dyDescent="0.25">
      <c r="L24" s="51"/>
      <c r="M24" s="51"/>
      <c r="N24" s="51"/>
      <c r="O24" s="51"/>
    </row>
    <row r="25" spans="12:15" x14ac:dyDescent="0.25">
      <c r="L25" s="51"/>
      <c r="M25" s="51"/>
      <c r="N25" s="51"/>
      <c r="O25" s="51"/>
    </row>
    <row r="26" spans="12:15" x14ac:dyDescent="0.25">
      <c r="L26" s="51"/>
      <c r="M26" s="51"/>
      <c r="N26" s="51"/>
      <c r="O26" s="51"/>
    </row>
    <row r="27" spans="12:15" x14ac:dyDescent="0.25">
      <c r="L27" s="51"/>
      <c r="M27" s="51"/>
      <c r="N27" s="51"/>
      <c r="O27" s="51"/>
    </row>
    <row r="28" spans="12:15" x14ac:dyDescent="0.25">
      <c r="L28" s="51"/>
      <c r="M28" s="51"/>
      <c r="N28" s="51"/>
      <c r="O28" s="51"/>
    </row>
    <row r="29" spans="12:15" x14ac:dyDescent="0.25">
      <c r="L29" s="51"/>
      <c r="M29" s="51"/>
      <c r="N29" s="51"/>
      <c r="O29" s="51"/>
    </row>
    <row r="30" spans="12:15" x14ac:dyDescent="0.25">
      <c r="L30" s="51"/>
      <c r="M30" s="51"/>
      <c r="N30" s="51"/>
      <c r="O30" s="51"/>
    </row>
    <row r="31" spans="12:15" x14ac:dyDescent="0.25">
      <c r="L31" s="51"/>
      <c r="M31" s="51"/>
      <c r="N31" s="51"/>
      <c r="O31" s="51"/>
    </row>
    <row r="32" spans="12:15" x14ac:dyDescent="0.25"/>
    <row r="33" x14ac:dyDescent="0.25"/>
    <row r="34" x14ac:dyDescent="0.25"/>
  </sheetData>
  <mergeCells count="2">
    <mergeCell ref="A1:E1"/>
    <mergeCell ref="L7:O3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5" ma:contentTypeDescription="Create a new document." ma:contentTypeScope="" ma:versionID="492d2332ccc37b53cc431cfe0abb060f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f7049ccc04d5ae96bfe8b51a9b78517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Props1.xml><?xml version="1.0" encoding="utf-8"?>
<ds:datastoreItem xmlns:ds="http://schemas.openxmlformats.org/officeDocument/2006/customXml" ds:itemID="{80655AA4-3737-401C-ADC5-4395C4370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034AE-0A71-4431-9445-F2BE0586A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48F5B-281E-4B4E-BEFE-5D2F68F72698}">
  <ds:schemaRefs>
    <ds:schemaRef ds:uri="http://schemas.openxmlformats.org/package/2006/metadata/core-properties"/>
    <ds:schemaRef ds:uri="http://purl.org/dc/elements/1.1/"/>
    <ds:schemaRef ds:uri="8e955e19-a42b-4e74-a6f0-9c4423dab016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ca02151a-f957-41b7-9284-ad4c41341b9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 TRIMESTRE 2</vt:lpstr>
      <vt:lpstr>GRAFICA INGRESOS TRIMESTRE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2024-09-25T21:58:12Z</dcterms:created>
  <dcterms:modified xsi:type="dcterms:W3CDTF">2024-10-15T15:48:35Z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