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J\Documents\MARTHA\MARTHA TRABAJO\PÁGINA WEB\2021\5.2\"/>
    </mc:Choice>
  </mc:AlternateContent>
  <xr:revisionPtr revIDLastSave="0" documentId="13_ncr:1_{1B001EF4-7A6D-4946-8780-871A480A5D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_ING031_InformeEjecucionPres" sheetId="1" r:id="rId1"/>
    <sheet name="ANALISI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B3" i="3"/>
  <c r="D3" i="3" l="1"/>
  <c r="E3" i="3"/>
</calcChain>
</file>

<file path=xl/sharedStrings.xml><?xml version="1.0" encoding="utf-8"?>
<sst xmlns="http://schemas.openxmlformats.org/spreadsheetml/2006/main" count="176" uniqueCount="81">
  <si>
    <t>Reporte Ejecución de Ingresos Agregada</t>
  </si>
  <si>
    <t>Usuario Solicitante:</t>
  </si>
  <si>
    <t>MHspmarin</t>
  </si>
  <si>
    <t>Sinthya Pamela Marin Rodriguez</t>
  </si>
  <si>
    <t>Unidad ó Subunidad Ejecutora Solicitante:</t>
  </si>
  <si>
    <t>22-10-00</t>
  </si>
  <si>
    <t>INSTITUTO NACIONAL PARA CIEGOS (INCI)</t>
  </si>
  <si>
    <t>Fecha y Hora Sistema:</t>
  </si>
  <si>
    <t>Año Fiscal</t>
  </si>
  <si>
    <t>2021</t>
  </si>
  <si>
    <t/>
  </si>
  <si>
    <t>Vigencia Fiscal</t>
  </si>
  <si>
    <t>Actual</t>
  </si>
  <si>
    <t>Mes</t>
  </si>
  <si>
    <t>Septiembre</t>
  </si>
  <si>
    <t>Tipo Reporte</t>
  </si>
  <si>
    <t>Detalle</t>
  </si>
  <si>
    <t>Posición Institucional .</t>
  </si>
  <si>
    <t>22-10-00 - INSTITUTO NACIONAL PARA CIEGOS (INCI)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</si>
  <si>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</si>
  <si>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</si>
  <si>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</si>
  <si>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</si>
  <si>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</si>
  <si>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</si>
  <si>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</si>
  <si>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</si>
  <si>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</si>
  <si>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</si>
  <si>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</si>
  <si>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</si>
  <si>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</si>
  <si>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</si>
  <si>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</si>
  <si>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</si>
  <si>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</si>
  <si>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</si>
  <si>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</si>
  <si>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</si>
  <si>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</si>
  <si>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</si>
  <si>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</si>
  <si>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</si>
  <si>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</si>
  <si>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</si>
  <si>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</si>
  <si>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</si>
  <si>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</si>
  <si>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</si>
  <si>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</si>
  <si>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</si>
  <si>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</si>
  <si>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</si>
  <si>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</si>
  <si>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</si>
  <si>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</si>
  <si>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1</t>
  </si>
  <si>
    <t>INGRESOS CORRIENTES DE LA NACIÓN</t>
  </si>
  <si>
    <t>0</t>
  </si>
  <si>
    <t>00</t>
  </si>
  <si>
    <t>INGRESOS CORRIENTES</t>
  </si>
  <si>
    <t>02</t>
  </si>
  <si>
    <t>INGRESOS NO TRIBUTARIOS</t>
  </si>
  <si>
    <t>3</t>
  </si>
  <si>
    <t>MULTAS, SANCIONES E INTERESES DE MORA</t>
  </si>
  <si>
    <t>2</t>
  </si>
  <si>
    <t>RECURSOS DE CAPITAL DE LA NACIÓN</t>
  </si>
  <si>
    <t>RECURSOS DE CAPITAL</t>
  </si>
  <si>
    <t>13</t>
  </si>
  <si>
    <t>REINTEGROS Y OTROS RECURSOS NO APROPIADOS</t>
  </si>
  <si>
    <t>RECURSOS PROPIOS DE ESTABLECIMIENTOS PÚBLICOS</t>
  </si>
  <si>
    <t>01</t>
  </si>
  <si>
    <t>5</t>
  </si>
  <si>
    <t>VENTA DE BIENES Y SERVICIOS</t>
  </si>
  <si>
    <t>EXCEDENTES FINANCIEROS</t>
  </si>
  <si>
    <t xml:space="preserve">DESCRIPCION </t>
  </si>
  <si>
    <t>RECAUDO EFECTIVO ACUMULADO AÑO 2021</t>
  </si>
  <si>
    <t>SALDO DE AFORO POR RECAUDAR AÑO 2021</t>
  </si>
  <si>
    <t>% DE RECAUDO  DEL AÑO 2021</t>
  </si>
  <si>
    <t>VENTAS DE BIENES Y SERVICIOS</t>
  </si>
  <si>
    <t>Del total de Ingresos propios aforados para la vigencia 2021 es decir 498 millones de pesos, al tercer trimestre el recaudo por concepto de ventas de bienes y  servicios tanto de la tienda como de  la  imprenta llegó a los 262,1 millones de pesos, esto es el 53%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</si>
</sst>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rgb="FF2D77C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2D77C2"/>
      </patternFill>
    </fill>
  </fills>
  <borders count="13">
    <border>
      <left/>
      <right/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 applyFont="1" applyFill="1" applyBorder="1"/>
    <xf numFmtId="0" fontId="2" fillId="0" borderId="1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vertical="center" wrapText="1"/>
    </xf>
    <xf numFmtId="0" fontId="2" fillId="0" borderId="7" xfId="0" applyNumberFormat="1" applyFont="1" applyFill="1" applyBorder="1" applyAlignment="1">
      <alignment vertical="center" wrapText="1"/>
    </xf>
    <xf numFmtId="0" fontId="2" fillId="0" borderId="8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vertical="center" wrapText="1"/>
    </xf>
    <xf numFmtId="43" fontId="6" fillId="0" borderId="9" xfId="1" applyFont="1" applyFill="1" applyBorder="1" applyAlignment="1">
      <alignment horizontal="right" vertical="center" wrapText="1"/>
    </xf>
    <xf numFmtId="0" fontId="7" fillId="4" borderId="11" xfId="0" applyNumberFormat="1" applyFont="1" applyFill="1" applyBorder="1" applyAlignment="1">
      <alignment horizontal="center" vertical="center" wrapText="1"/>
    </xf>
    <xf numFmtId="0" fontId="7" fillId="4" borderId="12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 readingOrder="1"/>
    </xf>
    <xf numFmtId="43" fontId="8" fillId="0" borderId="10" xfId="1" applyFont="1" applyFill="1" applyBorder="1" applyAlignment="1">
      <alignment horizontal="center" vertical="center" wrapText="1" readingOrder="1"/>
    </xf>
    <xf numFmtId="43" fontId="8" fillId="0" borderId="9" xfId="1" applyFont="1" applyFill="1" applyBorder="1" applyAlignment="1">
      <alignment horizontal="center" vertical="center" wrapText="1" readingOrder="1"/>
    </xf>
    <xf numFmtId="10" fontId="8" fillId="0" borderId="9" xfId="2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/>
    </xf>
    <xf numFmtId="43" fontId="6" fillId="0" borderId="9" xfId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vertical="center"/>
    </xf>
    <xf numFmtId="0" fontId="5" fillId="2" borderId="9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2" borderId="9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5" fillId="2" borderId="9" xfId="0" applyNumberFormat="1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RECURSOS PROPIOS VIGENCIA 2021</a:t>
            </a:r>
            <a:endParaRPr lang="es-C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TERCER TRIMESTRE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ANALISIS!$A$3</c:f>
              <c:strCache>
                <c:ptCount val="1"/>
                <c:pt idx="0">
                  <c:v>VENTAS DE BIENES Y SERVICIOS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D3B-450E-8EDD-5D56273A0A4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D3B-450E-8EDD-5D56273A0A45}"/>
              </c:ext>
            </c:extLst>
          </c:dPt>
          <c:dLbls>
            <c:dLbl>
              <c:idx val="3"/>
              <c:layout>
                <c:manualLayout>
                  <c:x val="-1.2967725232572088E-16"/>
                  <c:y val="-3.1047861242408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3B-450E-8EDD-5D56273A0A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ANALISIS!$B$2:$E$2</c:f>
              <c:strCache>
                <c:ptCount val="4"/>
                <c:pt idx="0">
                  <c:v>AFORO INICIAL</c:v>
                </c:pt>
                <c:pt idx="1">
                  <c:v>RECAUDO EFECTIVO ACUMULADO AÑO 2021</c:v>
                </c:pt>
                <c:pt idx="2">
                  <c:v>SALDO DE AFORO POR RECAUDAR AÑO 2021</c:v>
                </c:pt>
                <c:pt idx="3">
                  <c:v>% DE RECAUDO  DEL AÑO 2021</c:v>
                </c:pt>
              </c:strCache>
            </c:strRef>
          </c:cat>
          <c:val>
            <c:numRef>
              <c:f>ANALISIS!$B$3:$E$3</c:f>
              <c:numCache>
                <c:formatCode>_(* #,##0.00_);_(* \(#,##0.00\);_(* "-"??_);_(@_)</c:formatCode>
                <c:ptCount val="4"/>
                <c:pt idx="0">
                  <c:v>498000000</c:v>
                </c:pt>
                <c:pt idx="1">
                  <c:v>262120996</c:v>
                </c:pt>
                <c:pt idx="2">
                  <c:v>235879004</c:v>
                </c:pt>
                <c:pt idx="3" formatCode="0.00%">
                  <c:v>0.52634738152610439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3B-450E-8EDD-5D56273A0A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-2047670512"/>
        <c:axId val="-2047671600"/>
        <c:axId val="0"/>
      </c:bar3DChart>
      <c:catAx>
        <c:axId val="-204767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sng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7671600"/>
        <c:crosses val="autoZero"/>
        <c:auto val="1"/>
        <c:lblAlgn val="ctr"/>
        <c:lblOffset val="100"/>
        <c:noMultiLvlLbl val="0"/>
      </c:catAx>
      <c:valAx>
        <c:axId val="-204767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767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</xdr:row>
      <xdr:rowOff>9525</xdr:rowOff>
    </xdr:from>
    <xdr:to>
      <xdr:col>4</xdr:col>
      <xdr:colOff>504825</xdr:colOff>
      <xdr:row>23</xdr:row>
      <xdr:rowOff>71438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5"/>
  <sheetViews>
    <sheetView showGridLines="0" tabSelected="1" workbookViewId="0">
      <selection activeCell="X11" sqref="X11:AE11"/>
    </sheetView>
  </sheetViews>
  <sheetFormatPr baseColWidth="10" defaultColWidth="0" defaultRowHeight="12" zeroHeight="1" x14ac:dyDescent="0.3"/>
  <cols>
    <col min="1" max="1" width="0.5546875" style="4" customWidth="1"/>
    <col min="2" max="2" width="0.33203125" style="4" customWidth="1"/>
    <col min="3" max="3" width="9.6640625" style="4" customWidth="1"/>
    <col min="4" max="4" width="13" style="4" customWidth="1"/>
    <col min="5" max="5" width="0.88671875" style="4" customWidth="1"/>
    <col min="6" max="6" width="5.6640625" style="4" customWidth="1"/>
    <col min="7" max="7" width="4" style="4" customWidth="1"/>
    <col min="8" max="9" width="3.33203125" style="4" customWidth="1"/>
    <col min="10" max="14" width="4" style="4" customWidth="1"/>
    <col min="15" max="15" width="4.33203125" style="4" customWidth="1"/>
    <col min="16" max="16" width="3.88671875" style="4" customWidth="1"/>
    <col min="17" max="17" width="4" style="4" customWidth="1"/>
    <col min="18" max="18" width="3.88671875" style="4" customWidth="1"/>
    <col min="19" max="19" width="3.6640625" style="4" customWidth="1"/>
    <col min="20" max="20" width="4.88671875" style="4" customWidth="1"/>
    <col min="21" max="21" width="3.5546875" style="4" customWidth="1"/>
    <col min="22" max="22" width="3.6640625" style="4" customWidth="1"/>
    <col min="23" max="24" width="4" style="4" customWidth="1"/>
    <col min="25" max="25" width="2.6640625" style="4" customWidth="1"/>
    <col min="26" max="26" width="1.109375" style="4" customWidth="1"/>
    <col min="27" max="27" width="0.33203125" style="4" customWidth="1"/>
    <col min="28" max="28" width="3.6640625" style="4" customWidth="1"/>
    <col min="29" max="29" width="17.5546875" style="4" customWidth="1"/>
    <col min="30" max="30" width="0" style="4" hidden="1" customWidth="1"/>
    <col min="31" max="31" width="2.6640625" style="4" customWidth="1"/>
    <col min="32" max="32" width="10.88671875" style="4" customWidth="1"/>
    <col min="33" max="33" width="0.33203125" style="4" customWidth="1"/>
    <col min="34" max="34" width="12" style="4" customWidth="1"/>
    <col min="35" max="35" width="11.5546875" style="4" customWidth="1"/>
    <col min="36" max="36" width="3.109375" style="4" customWidth="1"/>
    <col min="37" max="37" width="1.33203125" style="4" customWidth="1"/>
    <col min="38" max="38" width="1.88671875" style="4" customWidth="1"/>
    <col min="39" max="39" width="6" style="4" customWidth="1"/>
    <col min="40" max="40" width="12.33203125" style="4" customWidth="1"/>
    <col min="41" max="41" width="11.109375" style="4" customWidth="1"/>
    <col min="42" max="42" width="11.88671875" style="4" customWidth="1"/>
    <col min="43" max="43" width="12" style="4" customWidth="1"/>
    <col min="44" max="44" width="11.44140625" style="4" hidden="1" customWidth="1"/>
    <col min="45" max="45" width="0.44140625" style="4" customWidth="1"/>
    <col min="46" max="16384" width="11.44140625" style="4" hidden="1"/>
  </cols>
  <sheetData>
    <row r="1" spans="1:43" x14ac:dyDescent="0.3">
      <c r="A1" s="1"/>
      <c r="B1" s="2"/>
      <c r="C1" s="2"/>
      <c r="D1" s="2"/>
      <c r="E1" s="2"/>
      <c r="F1" s="33" t="s">
        <v>0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</row>
    <row r="2" spans="1:43" ht="14.1" customHeight="1" x14ac:dyDescent="0.3">
      <c r="A2" s="5"/>
      <c r="B2" s="28"/>
      <c r="C2" s="28"/>
      <c r="D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AA2" s="27" t="s">
        <v>1</v>
      </c>
      <c r="AB2" s="28"/>
      <c r="AC2" s="28"/>
      <c r="AE2" s="27" t="s">
        <v>2</v>
      </c>
      <c r="AF2" s="28"/>
      <c r="AG2" s="27" t="s">
        <v>3</v>
      </c>
      <c r="AH2" s="28"/>
      <c r="AI2" s="28"/>
      <c r="AJ2" s="28"/>
      <c r="AK2" s="28"/>
      <c r="AL2" s="6"/>
    </row>
    <row r="3" spans="1:43" ht="0" hidden="1" customHeight="1" x14ac:dyDescent="0.3">
      <c r="A3" s="5"/>
      <c r="B3" s="28"/>
      <c r="C3" s="28"/>
      <c r="D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AL3" s="6"/>
    </row>
    <row r="4" spans="1:43" ht="22.5" customHeight="1" x14ac:dyDescent="0.3">
      <c r="A4" s="5"/>
      <c r="B4" s="28"/>
      <c r="C4" s="28"/>
      <c r="D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AA4" s="27" t="s">
        <v>4</v>
      </c>
      <c r="AB4" s="28"/>
      <c r="AC4" s="28"/>
      <c r="AE4" s="27" t="s">
        <v>5</v>
      </c>
      <c r="AF4" s="28"/>
      <c r="AG4" s="27" t="s">
        <v>6</v>
      </c>
      <c r="AH4" s="28"/>
      <c r="AI4" s="28"/>
      <c r="AJ4" s="28"/>
      <c r="AK4" s="28"/>
      <c r="AL4" s="6"/>
    </row>
    <row r="5" spans="1:43" ht="24" customHeight="1" x14ac:dyDescent="0.3">
      <c r="A5" s="5"/>
      <c r="B5" s="28"/>
      <c r="C5" s="28"/>
      <c r="D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AA5" s="27" t="s">
        <v>7</v>
      </c>
      <c r="AB5" s="28"/>
      <c r="AC5" s="28"/>
      <c r="AE5" s="27"/>
      <c r="AF5" s="28"/>
      <c r="AG5" s="28"/>
      <c r="AH5" s="28"/>
      <c r="AI5" s="28"/>
      <c r="AJ5" s="28"/>
      <c r="AL5" s="6"/>
    </row>
    <row r="6" spans="1:43" ht="0" hidden="1" customHeight="1" x14ac:dyDescent="0.3">
      <c r="A6" s="5"/>
      <c r="B6" s="28"/>
      <c r="C6" s="28"/>
      <c r="D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AL6" s="6"/>
    </row>
    <row r="7" spans="1:43" ht="4.3499999999999996" customHeight="1" x14ac:dyDescent="0.3">
      <c r="A7" s="5"/>
      <c r="B7" s="28"/>
      <c r="C7" s="28"/>
      <c r="D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AL7" s="6"/>
    </row>
    <row r="8" spans="1:43" ht="9.9" customHeight="1" x14ac:dyDescent="0.3">
      <c r="A8" s="5"/>
      <c r="B8" s="28"/>
      <c r="C8" s="28"/>
      <c r="D8" s="28"/>
      <c r="AL8" s="6"/>
    </row>
    <row r="9" spans="1:43" ht="11.4" customHeight="1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9"/>
    </row>
    <row r="10" spans="1:43" ht="13.2" x14ac:dyDescent="0.3">
      <c r="C10" s="29" t="s">
        <v>8</v>
      </c>
      <c r="D10" s="26"/>
      <c r="E10" s="26"/>
      <c r="F10" s="26"/>
      <c r="G10" s="26"/>
      <c r="H10" s="26"/>
      <c r="I10" s="26"/>
      <c r="J10" s="26"/>
      <c r="K10" s="30" t="s">
        <v>9</v>
      </c>
      <c r="L10" s="28"/>
      <c r="M10" s="28"/>
      <c r="N10" s="28"/>
      <c r="O10" s="10" t="s">
        <v>10</v>
      </c>
      <c r="P10" s="10" t="s">
        <v>10</v>
      </c>
      <c r="Q10" s="10" t="s">
        <v>10</v>
      </c>
      <c r="R10" s="29" t="s">
        <v>11</v>
      </c>
      <c r="S10" s="26"/>
      <c r="T10" s="26"/>
      <c r="U10" s="26"/>
      <c r="V10" s="26"/>
      <c r="W10" s="26"/>
      <c r="X10" s="30" t="s">
        <v>12</v>
      </c>
      <c r="Y10" s="28"/>
      <c r="Z10" s="28"/>
      <c r="AA10" s="28"/>
      <c r="AB10" s="28"/>
      <c r="AC10" s="28"/>
      <c r="AD10" s="28"/>
      <c r="AE10" s="28"/>
      <c r="AF10" s="30" t="s">
        <v>10</v>
      </c>
      <c r="AG10" s="28"/>
      <c r="AH10" s="28"/>
      <c r="AI10" s="28"/>
      <c r="AJ10" s="27" t="s">
        <v>10</v>
      </c>
      <c r="AK10" s="28"/>
      <c r="AL10" s="28"/>
      <c r="AM10" s="28"/>
      <c r="AN10" s="11" t="s">
        <v>10</v>
      </c>
      <c r="AO10" s="11" t="s">
        <v>10</v>
      </c>
      <c r="AP10" s="11" t="s">
        <v>10</v>
      </c>
      <c r="AQ10" s="11" t="s">
        <v>10</v>
      </c>
    </row>
    <row r="11" spans="1:43" ht="13.2" x14ac:dyDescent="0.3">
      <c r="C11" s="29" t="s">
        <v>13</v>
      </c>
      <c r="D11" s="26"/>
      <c r="E11" s="26"/>
      <c r="F11" s="26"/>
      <c r="G11" s="26"/>
      <c r="H11" s="26"/>
      <c r="I11" s="26"/>
      <c r="J11" s="26"/>
      <c r="K11" s="30" t="s">
        <v>14</v>
      </c>
      <c r="L11" s="28"/>
      <c r="M11" s="28"/>
      <c r="N11" s="28"/>
      <c r="O11" s="10" t="s">
        <v>10</v>
      </c>
      <c r="P11" s="10" t="s">
        <v>10</v>
      </c>
      <c r="Q11" s="10" t="s">
        <v>10</v>
      </c>
      <c r="R11" s="29" t="s">
        <v>15</v>
      </c>
      <c r="S11" s="26"/>
      <c r="T11" s="26"/>
      <c r="U11" s="26"/>
      <c r="V11" s="26"/>
      <c r="W11" s="26"/>
      <c r="X11" s="30" t="s">
        <v>16</v>
      </c>
      <c r="Y11" s="28"/>
      <c r="Z11" s="28"/>
      <c r="AA11" s="28"/>
      <c r="AB11" s="28"/>
      <c r="AC11" s="28"/>
      <c r="AD11" s="28"/>
      <c r="AE11" s="28"/>
      <c r="AF11" s="30" t="s">
        <v>10</v>
      </c>
      <c r="AG11" s="28"/>
      <c r="AH11" s="28"/>
      <c r="AI11" s="28"/>
      <c r="AJ11" s="28"/>
      <c r="AK11" s="28"/>
      <c r="AL11" s="28"/>
      <c r="AM11" s="28"/>
      <c r="AN11" s="11" t="s">
        <v>10</v>
      </c>
      <c r="AO11" s="11" t="s">
        <v>10</v>
      </c>
      <c r="AP11" s="11" t="s">
        <v>10</v>
      </c>
      <c r="AQ11" s="11" t="s">
        <v>10</v>
      </c>
    </row>
    <row r="12" spans="1:43" ht="18" customHeight="1" x14ac:dyDescent="0.3">
      <c r="C12" s="29" t="s">
        <v>17</v>
      </c>
      <c r="D12" s="26"/>
      <c r="E12" s="26"/>
      <c r="F12" s="26"/>
      <c r="G12" s="26"/>
      <c r="H12" s="26"/>
      <c r="I12" s="26"/>
      <c r="J12" s="26"/>
      <c r="K12" s="30" t="s">
        <v>18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spans="1:43" x14ac:dyDescent="0.3">
      <c r="C13" s="29" t="s">
        <v>19</v>
      </c>
      <c r="D13" s="26"/>
      <c r="E13" s="26"/>
      <c r="F13" s="26"/>
      <c r="G13" s="26"/>
      <c r="H13" s="26"/>
      <c r="I13" s="26"/>
      <c r="J13" s="26"/>
      <c r="K13" s="30" t="s">
        <v>20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11" t="s">
        <v>10</v>
      </c>
    </row>
    <row r="14" spans="1:43" ht="13.2" x14ac:dyDescent="0.3">
      <c r="C14" s="29" t="s">
        <v>21</v>
      </c>
      <c r="D14" s="26"/>
      <c r="E14" s="26"/>
      <c r="F14" s="26"/>
      <c r="G14" s="26"/>
      <c r="H14" s="26"/>
      <c r="I14" s="26"/>
      <c r="J14" s="26"/>
      <c r="K14" s="30" t="s">
        <v>22</v>
      </c>
      <c r="L14" s="28"/>
      <c r="M14" s="28"/>
      <c r="N14" s="28"/>
      <c r="O14" s="10" t="s">
        <v>10</v>
      </c>
      <c r="P14" s="10" t="s">
        <v>10</v>
      </c>
      <c r="Q14" s="10" t="s">
        <v>10</v>
      </c>
      <c r="R14" s="31" t="s">
        <v>23</v>
      </c>
      <c r="S14" s="32"/>
      <c r="T14" s="32"/>
      <c r="U14" s="32"/>
      <c r="V14" s="32"/>
      <c r="W14" s="32"/>
      <c r="X14" s="30" t="s">
        <v>24</v>
      </c>
      <c r="Y14" s="28"/>
      <c r="Z14" s="28"/>
      <c r="AA14" s="28"/>
      <c r="AB14" s="28"/>
      <c r="AC14" s="28"/>
      <c r="AD14" s="28"/>
      <c r="AE14" s="28"/>
      <c r="AF14" s="30" t="s">
        <v>10</v>
      </c>
      <c r="AG14" s="28"/>
      <c r="AH14" s="28"/>
      <c r="AI14" s="28"/>
      <c r="AJ14" s="30" t="s">
        <v>10</v>
      </c>
      <c r="AK14" s="28"/>
      <c r="AL14" s="28"/>
      <c r="AM14" s="28"/>
      <c r="AN14" s="10" t="s">
        <v>10</v>
      </c>
      <c r="AO14" s="10" t="s">
        <v>10</v>
      </c>
      <c r="AP14" s="10" t="s">
        <v>10</v>
      </c>
      <c r="AQ14" s="11" t="s">
        <v>10</v>
      </c>
    </row>
    <row r="15" spans="1:43" ht="52.8" x14ac:dyDescent="0.3">
      <c r="C15" s="12" t="s">
        <v>25</v>
      </c>
      <c r="D15" s="25" t="s">
        <v>26</v>
      </c>
      <c r="E15" s="26"/>
      <c r="F15" s="26"/>
      <c r="G15" s="12" t="s">
        <v>27</v>
      </c>
      <c r="H15" s="12" t="s">
        <v>28</v>
      </c>
      <c r="I15" s="12" t="s">
        <v>29</v>
      </c>
      <c r="J15" s="12" t="s">
        <v>30</v>
      </c>
      <c r="K15" s="12" t="s">
        <v>31</v>
      </c>
      <c r="L15" s="12" t="s">
        <v>32</v>
      </c>
      <c r="M15" s="12" t="s">
        <v>33</v>
      </c>
      <c r="N15" s="12" t="s">
        <v>34</v>
      </c>
      <c r="O15" s="12" t="s">
        <v>35</v>
      </c>
      <c r="P15" s="12" t="s">
        <v>36</v>
      </c>
      <c r="Q15" s="12" t="s">
        <v>37</v>
      </c>
      <c r="R15" s="12" t="s">
        <v>38</v>
      </c>
      <c r="S15" s="12" t="s">
        <v>39</v>
      </c>
      <c r="T15" s="12" t="s">
        <v>40</v>
      </c>
      <c r="U15" s="12" t="s">
        <v>41</v>
      </c>
      <c r="V15" s="12" t="s">
        <v>42</v>
      </c>
      <c r="W15" s="12" t="s">
        <v>43</v>
      </c>
      <c r="X15" s="12" t="s">
        <v>44</v>
      </c>
      <c r="Y15" s="25" t="s">
        <v>45</v>
      </c>
      <c r="Z15" s="26"/>
      <c r="AA15" s="26"/>
      <c r="AB15" s="12" t="s">
        <v>46</v>
      </c>
      <c r="AC15" s="25" t="s">
        <v>47</v>
      </c>
      <c r="AD15" s="26"/>
      <c r="AE15" s="26"/>
      <c r="AF15" s="25" t="s">
        <v>48</v>
      </c>
      <c r="AG15" s="26"/>
      <c r="AH15" s="12" t="s">
        <v>49</v>
      </c>
      <c r="AI15" s="12" t="s">
        <v>50</v>
      </c>
      <c r="AJ15" s="25" t="s">
        <v>51</v>
      </c>
      <c r="AK15" s="26"/>
      <c r="AL15" s="26"/>
      <c r="AM15" s="26"/>
      <c r="AN15" s="12" t="s">
        <v>52</v>
      </c>
      <c r="AO15" s="12" t="s">
        <v>53</v>
      </c>
      <c r="AP15" s="12" t="s">
        <v>54</v>
      </c>
      <c r="AQ15" s="12" t="s">
        <v>55</v>
      </c>
    </row>
    <row r="16" spans="1:43" ht="13.2" x14ac:dyDescent="0.3">
      <c r="C16" s="13" t="s">
        <v>5</v>
      </c>
      <c r="D16" s="21" t="s">
        <v>6</v>
      </c>
      <c r="E16" s="22"/>
      <c r="F16" s="22"/>
      <c r="G16" s="13" t="s">
        <v>56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21"/>
      <c r="Z16" s="22"/>
      <c r="AA16" s="22"/>
      <c r="AB16" s="13"/>
      <c r="AC16" s="21" t="s">
        <v>57</v>
      </c>
      <c r="AD16" s="22"/>
      <c r="AE16" s="22"/>
      <c r="AF16" s="23">
        <v>0</v>
      </c>
      <c r="AG16" s="24"/>
      <c r="AH16" s="14">
        <v>0</v>
      </c>
      <c r="AI16" s="14">
        <v>0</v>
      </c>
      <c r="AJ16" s="23">
        <v>7073436</v>
      </c>
      <c r="AK16" s="24"/>
      <c r="AL16" s="24"/>
      <c r="AM16" s="24"/>
      <c r="AN16" s="14">
        <v>7073436</v>
      </c>
      <c r="AO16" s="14">
        <v>0</v>
      </c>
      <c r="AP16" s="14">
        <v>7073436</v>
      </c>
      <c r="AQ16" s="14">
        <v>-7073436</v>
      </c>
    </row>
    <row r="17" spans="3:43" ht="13.2" x14ac:dyDescent="0.3">
      <c r="C17" s="13"/>
      <c r="D17" s="21"/>
      <c r="E17" s="22"/>
      <c r="F17" s="22"/>
      <c r="G17" s="13" t="s">
        <v>56</v>
      </c>
      <c r="H17" s="13" t="s">
        <v>58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21"/>
      <c r="Z17" s="22"/>
      <c r="AA17" s="22"/>
      <c r="AB17" s="13"/>
      <c r="AC17" s="21" t="s">
        <v>57</v>
      </c>
      <c r="AD17" s="22"/>
      <c r="AE17" s="22"/>
      <c r="AF17" s="23">
        <v>0</v>
      </c>
      <c r="AG17" s="24"/>
      <c r="AH17" s="14">
        <v>0</v>
      </c>
      <c r="AI17" s="14">
        <v>0</v>
      </c>
      <c r="AJ17" s="23">
        <v>7073436</v>
      </c>
      <c r="AK17" s="24"/>
      <c r="AL17" s="24"/>
      <c r="AM17" s="24"/>
      <c r="AN17" s="14">
        <v>7073436</v>
      </c>
      <c r="AO17" s="14">
        <v>0</v>
      </c>
      <c r="AP17" s="14">
        <v>7073436</v>
      </c>
      <c r="AQ17" s="14">
        <v>-7073436</v>
      </c>
    </row>
    <row r="18" spans="3:43" ht="13.2" x14ac:dyDescent="0.3">
      <c r="C18" s="13"/>
      <c r="D18" s="21"/>
      <c r="E18" s="22"/>
      <c r="F18" s="22"/>
      <c r="G18" s="13" t="s">
        <v>56</v>
      </c>
      <c r="H18" s="13" t="s">
        <v>58</v>
      </c>
      <c r="I18" s="13" t="s">
        <v>59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21"/>
      <c r="Z18" s="22"/>
      <c r="AA18" s="22"/>
      <c r="AB18" s="13"/>
      <c r="AC18" s="21" t="s">
        <v>57</v>
      </c>
      <c r="AD18" s="22"/>
      <c r="AE18" s="22"/>
      <c r="AF18" s="23">
        <v>0</v>
      </c>
      <c r="AG18" s="24"/>
      <c r="AH18" s="14">
        <v>0</v>
      </c>
      <c r="AI18" s="14">
        <v>0</v>
      </c>
      <c r="AJ18" s="23">
        <v>7073436</v>
      </c>
      <c r="AK18" s="24"/>
      <c r="AL18" s="24"/>
      <c r="AM18" s="24"/>
      <c r="AN18" s="14">
        <v>7073436</v>
      </c>
      <c r="AO18" s="14">
        <v>0</v>
      </c>
      <c r="AP18" s="14">
        <v>7073436</v>
      </c>
      <c r="AQ18" s="14">
        <v>-7073436</v>
      </c>
    </row>
    <row r="19" spans="3:43" ht="13.2" x14ac:dyDescent="0.3">
      <c r="C19" s="13"/>
      <c r="D19" s="21"/>
      <c r="E19" s="22"/>
      <c r="F19" s="22"/>
      <c r="G19" s="13" t="s">
        <v>56</v>
      </c>
      <c r="H19" s="13" t="s">
        <v>58</v>
      </c>
      <c r="I19" s="13" t="s">
        <v>59</v>
      </c>
      <c r="J19" s="13" t="s">
        <v>56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21"/>
      <c r="Z19" s="22"/>
      <c r="AA19" s="22"/>
      <c r="AB19" s="13"/>
      <c r="AC19" s="21" t="s">
        <v>60</v>
      </c>
      <c r="AD19" s="22"/>
      <c r="AE19" s="22"/>
      <c r="AF19" s="23">
        <v>0</v>
      </c>
      <c r="AG19" s="24"/>
      <c r="AH19" s="14">
        <v>0</v>
      </c>
      <c r="AI19" s="14">
        <v>0</v>
      </c>
      <c r="AJ19" s="23">
        <v>7073436</v>
      </c>
      <c r="AK19" s="24"/>
      <c r="AL19" s="24"/>
      <c r="AM19" s="24"/>
      <c r="AN19" s="14">
        <v>7073436</v>
      </c>
      <c r="AO19" s="14">
        <v>0</v>
      </c>
      <c r="AP19" s="14">
        <v>7073436</v>
      </c>
      <c r="AQ19" s="14">
        <v>-7073436</v>
      </c>
    </row>
    <row r="20" spans="3:43" ht="13.2" x14ac:dyDescent="0.3">
      <c r="C20" s="13"/>
      <c r="D20" s="21"/>
      <c r="E20" s="22"/>
      <c r="F20" s="22"/>
      <c r="G20" s="13" t="s">
        <v>56</v>
      </c>
      <c r="H20" s="13" t="s">
        <v>58</v>
      </c>
      <c r="I20" s="13" t="s">
        <v>59</v>
      </c>
      <c r="J20" s="13" t="s">
        <v>56</v>
      </c>
      <c r="K20" s="13" t="s">
        <v>61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21"/>
      <c r="Z20" s="22"/>
      <c r="AA20" s="22"/>
      <c r="AB20" s="13"/>
      <c r="AC20" s="21" t="s">
        <v>62</v>
      </c>
      <c r="AD20" s="22"/>
      <c r="AE20" s="22"/>
      <c r="AF20" s="23">
        <v>0</v>
      </c>
      <c r="AG20" s="24"/>
      <c r="AH20" s="14">
        <v>0</v>
      </c>
      <c r="AI20" s="14">
        <v>0</v>
      </c>
      <c r="AJ20" s="23">
        <v>7073436</v>
      </c>
      <c r="AK20" s="24"/>
      <c r="AL20" s="24"/>
      <c r="AM20" s="24"/>
      <c r="AN20" s="14">
        <v>7073436</v>
      </c>
      <c r="AO20" s="14">
        <v>0</v>
      </c>
      <c r="AP20" s="14">
        <v>7073436</v>
      </c>
      <c r="AQ20" s="14">
        <v>-7073436</v>
      </c>
    </row>
    <row r="21" spans="3:43" ht="13.2" x14ac:dyDescent="0.3">
      <c r="C21" s="13"/>
      <c r="D21" s="21"/>
      <c r="E21" s="22"/>
      <c r="F21" s="22"/>
      <c r="G21" s="13" t="s">
        <v>56</v>
      </c>
      <c r="H21" s="13" t="s">
        <v>58</v>
      </c>
      <c r="I21" s="13" t="s">
        <v>59</v>
      </c>
      <c r="J21" s="13" t="s">
        <v>56</v>
      </c>
      <c r="K21" s="13" t="s">
        <v>61</v>
      </c>
      <c r="L21" s="13" t="s">
        <v>63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21"/>
      <c r="Z21" s="22"/>
      <c r="AA21" s="22"/>
      <c r="AB21" s="13"/>
      <c r="AC21" s="21" t="s">
        <v>64</v>
      </c>
      <c r="AD21" s="22"/>
      <c r="AE21" s="22"/>
      <c r="AF21" s="23">
        <v>0</v>
      </c>
      <c r="AG21" s="24"/>
      <c r="AH21" s="14">
        <v>0</v>
      </c>
      <c r="AI21" s="14">
        <v>0</v>
      </c>
      <c r="AJ21" s="23">
        <v>7073436</v>
      </c>
      <c r="AK21" s="24"/>
      <c r="AL21" s="24"/>
      <c r="AM21" s="24"/>
      <c r="AN21" s="14">
        <v>7073436</v>
      </c>
      <c r="AO21" s="14">
        <v>0</v>
      </c>
      <c r="AP21" s="14">
        <v>7073436</v>
      </c>
      <c r="AQ21" s="14">
        <v>-7073436</v>
      </c>
    </row>
    <row r="22" spans="3:43" ht="13.2" x14ac:dyDescent="0.3">
      <c r="C22" s="13"/>
      <c r="D22" s="21"/>
      <c r="E22" s="22"/>
      <c r="F22" s="22"/>
      <c r="G22" s="13" t="s">
        <v>65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21"/>
      <c r="Z22" s="22"/>
      <c r="AA22" s="22"/>
      <c r="AB22" s="13"/>
      <c r="AC22" s="21" t="s">
        <v>66</v>
      </c>
      <c r="AD22" s="22"/>
      <c r="AE22" s="22"/>
      <c r="AF22" s="23">
        <v>0</v>
      </c>
      <c r="AG22" s="24"/>
      <c r="AH22" s="14">
        <v>0</v>
      </c>
      <c r="AI22" s="14">
        <v>0</v>
      </c>
      <c r="AJ22" s="23">
        <v>0</v>
      </c>
      <c r="AK22" s="24"/>
      <c r="AL22" s="24"/>
      <c r="AM22" s="24"/>
      <c r="AN22" s="14">
        <v>1230597</v>
      </c>
      <c r="AO22" s="14">
        <v>0</v>
      </c>
      <c r="AP22" s="14">
        <v>1230597</v>
      </c>
      <c r="AQ22" s="14">
        <v>-1230597</v>
      </c>
    </row>
    <row r="23" spans="3:43" ht="13.2" x14ac:dyDescent="0.3">
      <c r="C23" s="13"/>
      <c r="D23" s="21"/>
      <c r="E23" s="22"/>
      <c r="F23" s="22"/>
      <c r="G23" s="13" t="s">
        <v>65</v>
      </c>
      <c r="H23" s="13" t="s">
        <v>58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21"/>
      <c r="Z23" s="22"/>
      <c r="AA23" s="22"/>
      <c r="AB23" s="13"/>
      <c r="AC23" s="21" t="s">
        <v>66</v>
      </c>
      <c r="AD23" s="22"/>
      <c r="AE23" s="22"/>
      <c r="AF23" s="23">
        <v>0</v>
      </c>
      <c r="AG23" s="24"/>
      <c r="AH23" s="14">
        <v>0</v>
      </c>
      <c r="AI23" s="14">
        <v>0</v>
      </c>
      <c r="AJ23" s="23">
        <v>0</v>
      </c>
      <c r="AK23" s="24"/>
      <c r="AL23" s="24"/>
      <c r="AM23" s="24"/>
      <c r="AN23" s="14">
        <v>1230597</v>
      </c>
      <c r="AO23" s="14">
        <v>0</v>
      </c>
      <c r="AP23" s="14">
        <v>1230597</v>
      </c>
      <c r="AQ23" s="14">
        <v>-1230597</v>
      </c>
    </row>
    <row r="24" spans="3:43" ht="13.2" x14ac:dyDescent="0.3">
      <c r="C24" s="13"/>
      <c r="D24" s="21"/>
      <c r="E24" s="22"/>
      <c r="F24" s="22"/>
      <c r="G24" s="13" t="s">
        <v>65</v>
      </c>
      <c r="H24" s="13" t="s">
        <v>58</v>
      </c>
      <c r="I24" s="13" t="s">
        <v>59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21"/>
      <c r="Z24" s="22"/>
      <c r="AA24" s="22"/>
      <c r="AB24" s="13"/>
      <c r="AC24" s="21" t="s">
        <v>66</v>
      </c>
      <c r="AD24" s="22"/>
      <c r="AE24" s="22"/>
      <c r="AF24" s="23">
        <v>0</v>
      </c>
      <c r="AG24" s="24"/>
      <c r="AH24" s="14">
        <v>0</v>
      </c>
      <c r="AI24" s="14">
        <v>0</v>
      </c>
      <c r="AJ24" s="23">
        <v>0</v>
      </c>
      <c r="AK24" s="24"/>
      <c r="AL24" s="24"/>
      <c r="AM24" s="24"/>
      <c r="AN24" s="14">
        <v>1230597</v>
      </c>
      <c r="AO24" s="14">
        <v>0</v>
      </c>
      <c r="AP24" s="14">
        <v>1230597</v>
      </c>
      <c r="AQ24" s="14">
        <v>-1230597</v>
      </c>
    </row>
    <row r="25" spans="3:43" ht="13.2" x14ac:dyDescent="0.3">
      <c r="C25" s="13"/>
      <c r="D25" s="21"/>
      <c r="E25" s="22"/>
      <c r="F25" s="22"/>
      <c r="G25" s="13" t="s">
        <v>65</v>
      </c>
      <c r="H25" s="13" t="s">
        <v>58</v>
      </c>
      <c r="I25" s="13" t="s">
        <v>59</v>
      </c>
      <c r="J25" s="13" t="s">
        <v>65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21"/>
      <c r="Z25" s="22"/>
      <c r="AA25" s="22"/>
      <c r="AB25" s="13"/>
      <c r="AC25" s="21" t="s">
        <v>67</v>
      </c>
      <c r="AD25" s="22"/>
      <c r="AE25" s="22"/>
      <c r="AF25" s="23">
        <v>0</v>
      </c>
      <c r="AG25" s="24"/>
      <c r="AH25" s="14">
        <v>0</v>
      </c>
      <c r="AI25" s="14">
        <v>0</v>
      </c>
      <c r="AJ25" s="23">
        <v>0</v>
      </c>
      <c r="AK25" s="24"/>
      <c r="AL25" s="24"/>
      <c r="AM25" s="24"/>
      <c r="AN25" s="14">
        <v>1230597</v>
      </c>
      <c r="AO25" s="14">
        <v>0</v>
      </c>
      <c r="AP25" s="14">
        <v>1230597</v>
      </c>
      <c r="AQ25" s="14">
        <v>-1230597</v>
      </c>
    </row>
    <row r="26" spans="3:43" ht="13.2" x14ac:dyDescent="0.3">
      <c r="C26" s="13"/>
      <c r="D26" s="21"/>
      <c r="E26" s="22"/>
      <c r="F26" s="22"/>
      <c r="G26" s="13" t="s">
        <v>65</v>
      </c>
      <c r="H26" s="13" t="s">
        <v>58</v>
      </c>
      <c r="I26" s="13" t="s">
        <v>59</v>
      </c>
      <c r="J26" s="13" t="s">
        <v>65</v>
      </c>
      <c r="K26" s="13" t="s">
        <v>68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21"/>
      <c r="Z26" s="22"/>
      <c r="AA26" s="22"/>
      <c r="AB26" s="13"/>
      <c r="AC26" s="21" t="s">
        <v>69</v>
      </c>
      <c r="AD26" s="22"/>
      <c r="AE26" s="22"/>
      <c r="AF26" s="23">
        <v>0</v>
      </c>
      <c r="AG26" s="24"/>
      <c r="AH26" s="14">
        <v>0</v>
      </c>
      <c r="AI26" s="14">
        <v>0</v>
      </c>
      <c r="AJ26" s="23">
        <v>0</v>
      </c>
      <c r="AK26" s="24"/>
      <c r="AL26" s="24"/>
      <c r="AM26" s="24"/>
      <c r="AN26" s="14">
        <v>1230597</v>
      </c>
      <c r="AO26" s="14">
        <v>0</v>
      </c>
      <c r="AP26" s="14">
        <v>1230597</v>
      </c>
      <c r="AQ26" s="14">
        <v>-1230597</v>
      </c>
    </row>
    <row r="27" spans="3:43" ht="13.2" x14ac:dyDescent="0.3">
      <c r="C27" s="13"/>
      <c r="D27" s="21"/>
      <c r="E27" s="22"/>
      <c r="F27" s="22"/>
      <c r="G27" s="13" t="s">
        <v>63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21"/>
      <c r="Z27" s="22"/>
      <c r="AA27" s="22"/>
      <c r="AB27" s="13"/>
      <c r="AC27" s="21" t="s">
        <v>70</v>
      </c>
      <c r="AD27" s="22"/>
      <c r="AE27" s="22"/>
      <c r="AF27" s="23">
        <v>512369735</v>
      </c>
      <c r="AG27" s="24"/>
      <c r="AH27" s="14">
        <v>0</v>
      </c>
      <c r="AI27" s="14">
        <v>512369735</v>
      </c>
      <c r="AJ27" s="23">
        <v>23224639</v>
      </c>
      <c r="AK27" s="24"/>
      <c r="AL27" s="24"/>
      <c r="AM27" s="24"/>
      <c r="AN27" s="14">
        <v>262120996</v>
      </c>
      <c r="AO27" s="14">
        <v>0</v>
      </c>
      <c r="AP27" s="14">
        <v>262120996</v>
      </c>
      <c r="AQ27" s="14">
        <v>250248739</v>
      </c>
    </row>
    <row r="28" spans="3:43" ht="13.2" x14ac:dyDescent="0.3">
      <c r="C28" s="13"/>
      <c r="D28" s="21"/>
      <c r="E28" s="22"/>
      <c r="F28" s="22"/>
      <c r="G28" s="13" t="s">
        <v>63</v>
      </c>
      <c r="H28" s="13" t="s">
        <v>56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21"/>
      <c r="Z28" s="22"/>
      <c r="AA28" s="22"/>
      <c r="AB28" s="13"/>
      <c r="AC28" s="21" t="s">
        <v>70</v>
      </c>
      <c r="AD28" s="22"/>
      <c r="AE28" s="22"/>
      <c r="AF28" s="23">
        <v>512369735</v>
      </c>
      <c r="AG28" s="24"/>
      <c r="AH28" s="14">
        <v>0</v>
      </c>
      <c r="AI28" s="14">
        <v>512369735</v>
      </c>
      <c r="AJ28" s="23">
        <v>23224639</v>
      </c>
      <c r="AK28" s="24"/>
      <c r="AL28" s="24"/>
      <c r="AM28" s="24"/>
      <c r="AN28" s="14">
        <v>262120996</v>
      </c>
      <c r="AO28" s="14">
        <v>0</v>
      </c>
      <c r="AP28" s="14">
        <v>262120996</v>
      </c>
      <c r="AQ28" s="14">
        <v>250248739</v>
      </c>
    </row>
    <row r="29" spans="3:43" ht="13.2" x14ac:dyDescent="0.3">
      <c r="C29" s="13"/>
      <c r="D29" s="21"/>
      <c r="E29" s="22"/>
      <c r="F29" s="22"/>
      <c r="G29" s="13" t="s">
        <v>63</v>
      </c>
      <c r="H29" s="13" t="s">
        <v>56</v>
      </c>
      <c r="I29" s="13" t="s">
        <v>71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21"/>
      <c r="Z29" s="22"/>
      <c r="AA29" s="22"/>
      <c r="AB29" s="13"/>
      <c r="AC29" s="21" t="s">
        <v>70</v>
      </c>
      <c r="AD29" s="22"/>
      <c r="AE29" s="22"/>
      <c r="AF29" s="23">
        <v>512369735</v>
      </c>
      <c r="AG29" s="24"/>
      <c r="AH29" s="14">
        <v>0</v>
      </c>
      <c r="AI29" s="14">
        <v>512369735</v>
      </c>
      <c r="AJ29" s="23">
        <v>23224639</v>
      </c>
      <c r="AK29" s="24"/>
      <c r="AL29" s="24"/>
      <c r="AM29" s="24"/>
      <c r="AN29" s="14">
        <v>262120996</v>
      </c>
      <c r="AO29" s="14">
        <v>0</v>
      </c>
      <c r="AP29" s="14">
        <v>262120996</v>
      </c>
      <c r="AQ29" s="14">
        <v>250248739</v>
      </c>
    </row>
    <row r="30" spans="3:43" ht="13.2" x14ac:dyDescent="0.3">
      <c r="C30" s="13"/>
      <c r="D30" s="21"/>
      <c r="E30" s="22"/>
      <c r="F30" s="22"/>
      <c r="G30" s="13" t="s">
        <v>63</v>
      </c>
      <c r="H30" s="13" t="s">
        <v>56</v>
      </c>
      <c r="I30" s="13" t="s">
        <v>71</v>
      </c>
      <c r="J30" s="13" t="s">
        <v>56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21"/>
      <c r="Z30" s="22"/>
      <c r="AA30" s="22"/>
      <c r="AB30" s="13"/>
      <c r="AC30" s="21" t="s">
        <v>60</v>
      </c>
      <c r="AD30" s="22"/>
      <c r="AE30" s="22"/>
      <c r="AF30" s="23">
        <v>498000000</v>
      </c>
      <c r="AG30" s="24"/>
      <c r="AH30" s="14">
        <v>0</v>
      </c>
      <c r="AI30" s="14">
        <v>498000000</v>
      </c>
      <c r="AJ30" s="23">
        <v>23224639</v>
      </c>
      <c r="AK30" s="24"/>
      <c r="AL30" s="24"/>
      <c r="AM30" s="24"/>
      <c r="AN30" s="14">
        <v>262120996</v>
      </c>
      <c r="AO30" s="14">
        <v>0</v>
      </c>
      <c r="AP30" s="14">
        <v>262120996</v>
      </c>
      <c r="AQ30" s="14">
        <v>235879004</v>
      </c>
    </row>
    <row r="31" spans="3:43" ht="13.2" x14ac:dyDescent="0.3">
      <c r="C31" s="13"/>
      <c r="D31" s="21"/>
      <c r="E31" s="22"/>
      <c r="F31" s="22"/>
      <c r="G31" s="13" t="s">
        <v>63</v>
      </c>
      <c r="H31" s="13" t="s">
        <v>56</v>
      </c>
      <c r="I31" s="13" t="s">
        <v>71</v>
      </c>
      <c r="J31" s="13" t="s">
        <v>56</v>
      </c>
      <c r="K31" s="13" t="s">
        <v>61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21"/>
      <c r="Z31" s="22"/>
      <c r="AA31" s="22"/>
      <c r="AB31" s="13"/>
      <c r="AC31" s="21" t="s">
        <v>62</v>
      </c>
      <c r="AD31" s="22"/>
      <c r="AE31" s="22"/>
      <c r="AF31" s="23">
        <v>498000000</v>
      </c>
      <c r="AG31" s="24"/>
      <c r="AH31" s="14">
        <v>0</v>
      </c>
      <c r="AI31" s="14">
        <v>498000000</v>
      </c>
      <c r="AJ31" s="23">
        <v>23224639</v>
      </c>
      <c r="AK31" s="24"/>
      <c r="AL31" s="24"/>
      <c r="AM31" s="24"/>
      <c r="AN31" s="14">
        <v>262120996</v>
      </c>
      <c r="AO31" s="14">
        <v>0</v>
      </c>
      <c r="AP31" s="14">
        <v>262120996</v>
      </c>
      <c r="AQ31" s="14">
        <v>235879004</v>
      </c>
    </row>
    <row r="32" spans="3:43" ht="13.2" x14ac:dyDescent="0.3">
      <c r="C32" s="13"/>
      <c r="D32" s="21"/>
      <c r="E32" s="22"/>
      <c r="F32" s="22"/>
      <c r="G32" s="13" t="s">
        <v>63</v>
      </c>
      <c r="H32" s="13" t="s">
        <v>56</v>
      </c>
      <c r="I32" s="13" t="s">
        <v>71</v>
      </c>
      <c r="J32" s="13" t="s">
        <v>56</v>
      </c>
      <c r="K32" s="13" t="s">
        <v>61</v>
      </c>
      <c r="L32" s="13" t="s">
        <v>72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21"/>
      <c r="Z32" s="22"/>
      <c r="AA32" s="22"/>
      <c r="AB32" s="13"/>
      <c r="AC32" s="21" t="s">
        <v>73</v>
      </c>
      <c r="AD32" s="22"/>
      <c r="AE32" s="22"/>
      <c r="AF32" s="23">
        <v>498000000</v>
      </c>
      <c r="AG32" s="24"/>
      <c r="AH32" s="14">
        <v>0</v>
      </c>
      <c r="AI32" s="14">
        <v>498000000</v>
      </c>
      <c r="AJ32" s="23">
        <v>23224639</v>
      </c>
      <c r="AK32" s="24"/>
      <c r="AL32" s="24"/>
      <c r="AM32" s="24"/>
      <c r="AN32" s="14">
        <v>262120996</v>
      </c>
      <c r="AO32" s="14">
        <v>0</v>
      </c>
      <c r="AP32" s="14">
        <v>262120996</v>
      </c>
      <c r="AQ32" s="14">
        <v>235879004</v>
      </c>
    </row>
    <row r="33" spans="3:43" ht="13.2" x14ac:dyDescent="0.3">
      <c r="C33" s="13"/>
      <c r="D33" s="21"/>
      <c r="E33" s="22"/>
      <c r="F33" s="22"/>
      <c r="G33" s="13" t="s">
        <v>63</v>
      </c>
      <c r="H33" s="13" t="s">
        <v>56</v>
      </c>
      <c r="I33" s="13" t="s">
        <v>71</v>
      </c>
      <c r="J33" s="13" t="s">
        <v>65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21"/>
      <c r="Z33" s="22"/>
      <c r="AA33" s="22"/>
      <c r="AB33" s="13"/>
      <c r="AC33" s="21" t="s">
        <v>67</v>
      </c>
      <c r="AD33" s="22"/>
      <c r="AE33" s="22"/>
      <c r="AF33" s="23">
        <v>14369735</v>
      </c>
      <c r="AG33" s="24"/>
      <c r="AH33" s="14">
        <v>0</v>
      </c>
      <c r="AI33" s="14">
        <v>14369735</v>
      </c>
      <c r="AJ33" s="23">
        <v>0</v>
      </c>
      <c r="AK33" s="24"/>
      <c r="AL33" s="24"/>
      <c r="AM33" s="24"/>
      <c r="AN33" s="14">
        <v>0</v>
      </c>
      <c r="AO33" s="14">
        <v>0</v>
      </c>
      <c r="AP33" s="14">
        <v>0</v>
      </c>
      <c r="AQ33" s="14">
        <v>14369735</v>
      </c>
    </row>
    <row r="34" spans="3:43" ht="13.2" x14ac:dyDescent="0.3">
      <c r="C34" s="13"/>
      <c r="D34" s="21"/>
      <c r="E34" s="22"/>
      <c r="F34" s="22"/>
      <c r="G34" s="13" t="s">
        <v>63</v>
      </c>
      <c r="H34" s="13" t="s">
        <v>56</v>
      </c>
      <c r="I34" s="13" t="s">
        <v>71</v>
      </c>
      <c r="J34" s="13" t="s">
        <v>65</v>
      </c>
      <c r="K34" s="13" t="s">
        <v>61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21"/>
      <c r="Z34" s="22"/>
      <c r="AA34" s="22"/>
      <c r="AB34" s="13"/>
      <c r="AC34" s="21" t="s">
        <v>74</v>
      </c>
      <c r="AD34" s="22"/>
      <c r="AE34" s="22"/>
      <c r="AF34" s="23">
        <v>14369735</v>
      </c>
      <c r="AG34" s="24"/>
      <c r="AH34" s="14">
        <v>0</v>
      </c>
      <c r="AI34" s="14">
        <v>14369735</v>
      </c>
      <c r="AJ34" s="23">
        <v>0</v>
      </c>
      <c r="AK34" s="24"/>
      <c r="AL34" s="24"/>
      <c r="AM34" s="24"/>
      <c r="AN34" s="14">
        <v>0</v>
      </c>
      <c r="AO34" s="14">
        <v>0</v>
      </c>
      <c r="AP34" s="14">
        <v>0</v>
      </c>
      <c r="AQ34" s="14">
        <v>14369735</v>
      </c>
    </row>
    <row r="35" spans="3:43" ht="0" hidden="1" customHeight="1" x14ac:dyDescent="0.3"/>
  </sheetData>
  <mergeCells count="131"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  <mergeCell ref="AJ10:AM10"/>
    <mergeCell ref="C11:J11"/>
    <mergeCell ref="K11:N11"/>
    <mergeCell ref="R11:W11"/>
    <mergeCell ref="X11:AE11"/>
    <mergeCell ref="AF11:AM11"/>
    <mergeCell ref="C10:J10"/>
    <mergeCell ref="K10:N10"/>
    <mergeCell ref="R10:W10"/>
    <mergeCell ref="X10:AE10"/>
    <mergeCell ref="AF10:AI10"/>
    <mergeCell ref="C12:J12"/>
    <mergeCell ref="K12:AQ12"/>
    <mergeCell ref="C13:J13"/>
    <mergeCell ref="K13:AP13"/>
    <mergeCell ref="C14:J14"/>
    <mergeCell ref="K14:N14"/>
    <mergeCell ref="R14:W14"/>
    <mergeCell ref="X14:AE14"/>
    <mergeCell ref="AF14:AI14"/>
    <mergeCell ref="AJ14:AM14"/>
    <mergeCell ref="D16:F16"/>
    <mergeCell ref="Y16:AA16"/>
    <mergeCell ref="AC16:AE16"/>
    <mergeCell ref="AF16:AG16"/>
    <mergeCell ref="AJ16:AM16"/>
    <mergeCell ref="D15:F15"/>
    <mergeCell ref="Y15:AA15"/>
    <mergeCell ref="AC15:AE15"/>
    <mergeCell ref="AF15:AG15"/>
    <mergeCell ref="AJ15:AM15"/>
    <mergeCell ref="D18:F18"/>
    <mergeCell ref="Y18:AA18"/>
    <mergeCell ref="AC18:AE18"/>
    <mergeCell ref="AF18:AG18"/>
    <mergeCell ref="AJ18:AM18"/>
    <mergeCell ref="D17:F17"/>
    <mergeCell ref="Y17:AA17"/>
    <mergeCell ref="AC17:AE17"/>
    <mergeCell ref="AF17:AG17"/>
    <mergeCell ref="AJ17:AM17"/>
    <mergeCell ref="D20:F20"/>
    <mergeCell ref="Y20:AA20"/>
    <mergeCell ref="AC20:AE20"/>
    <mergeCell ref="AF20:AG20"/>
    <mergeCell ref="AJ20:AM20"/>
    <mergeCell ref="D19:F19"/>
    <mergeCell ref="Y19:AA19"/>
    <mergeCell ref="AC19:AE19"/>
    <mergeCell ref="AF19:AG19"/>
    <mergeCell ref="AJ19:AM19"/>
    <mergeCell ref="D22:F22"/>
    <mergeCell ref="Y22:AA22"/>
    <mergeCell ref="AC22:AE22"/>
    <mergeCell ref="AF22:AG22"/>
    <mergeCell ref="AJ22:AM22"/>
    <mergeCell ref="D21:F21"/>
    <mergeCell ref="Y21:AA21"/>
    <mergeCell ref="AC21:AE21"/>
    <mergeCell ref="AF21:AG21"/>
    <mergeCell ref="AJ21:AM21"/>
    <mergeCell ref="D24:F24"/>
    <mergeCell ref="Y24:AA24"/>
    <mergeCell ref="AC24:AE24"/>
    <mergeCell ref="AF24:AG24"/>
    <mergeCell ref="AJ24:AM24"/>
    <mergeCell ref="D23:F23"/>
    <mergeCell ref="Y23:AA23"/>
    <mergeCell ref="AC23:AE23"/>
    <mergeCell ref="AF23:AG23"/>
    <mergeCell ref="AJ23:AM23"/>
    <mergeCell ref="D26:F26"/>
    <mergeCell ref="Y26:AA26"/>
    <mergeCell ref="AC26:AE26"/>
    <mergeCell ref="AF26:AG26"/>
    <mergeCell ref="AJ26:AM26"/>
    <mergeCell ref="D25:F25"/>
    <mergeCell ref="Y25:AA25"/>
    <mergeCell ref="AC25:AE25"/>
    <mergeCell ref="AF25:AG25"/>
    <mergeCell ref="AJ25:AM25"/>
    <mergeCell ref="D28:F28"/>
    <mergeCell ref="Y28:AA28"/>
    <mergeCell ref="AC28:AE28"/>
    <mergeCell ref="AF28:AG28"/>
    <mergeCell ref="AJ28:AM28"/>
    <mergeCell ref="D27:F27"/>
    <mergeCell ref="Y27:AA27"/>
    <mergeCell ref="AC27:AE27"/>
    <mergeCell ref="AF27:AG27"/>
    <mergeCell ref="AJ27:AM27"/>
    <mergeCell ref="D30:F30"/>
    <mergeCell ref="Y30:AA30"/>
    <mergeCell ref="AC30:AE30"/>
    <mergeCell ref="AF30:AG30"/>
    <mergeCell ref="AJ30:AM30"/>
    <mergeCell ref="D29:F29"/>
    <mergeCell ref="Y29:AA29"/>
    <mergeCell ref="AC29:AE29"/>
    <mergeCell ref="AF29:AG29"/>
    <mergeCell ref="AJ29:AM29"/>
    <mergeCell ref="D32:F32"/>
    <mergeCell ref="Y32:AA32"/>
    <mergeCell ref="AC32:AE32"/>
    <mergeCell ref="AF32:AG32"/>
    <mergeCell ref="AJ32:AM32"/>
    <mergeCell ref="D31:F31"/>
    <mergeCell ref="Y31:AA31"/>
    <mergeCell ref="AC31:AE31"/>
    <mergeCell ref="AF31:AG31"/>
    <mergeCell ref="AJ31:AM31"/>
    <mergeCell ref="D34:F34"/>
    <mergeCell ref="Y34:AA34"/>
    <mergeCell ref="AC34:AE34"/>
    <mergeCell ref="AF34:AG34"/>
    <mergeCell ref="AJ34:AM34"/>
    <mergeCell ref="D33:F33"/>
    <mergeCell ref="Y33:AA33"/>
    <mergeCell ref="AC33:AE33"/>
    <mergeCell ref="AF33:AG33"/>
    <mergeCell ref="AJ33:AM33"/>
  </mergeCells>
  <pageMargins left="0.86614173228346503" right="3.9370078740157501E-2" top="0.78740157480314998" bottom="0.74678346456692901" header="0.78740157480314998" footer="0.39370078740157499"/>
  <pageSetup orientation="landscape" horizontalDpi="300" verticalDpi="300" r:id="rId1"/>
  <headerFooter alignWithMargins="0">
    <oddFooter>&amp;R&amp;"Arial,Regular"&amp;8&amp;P 
&amp;"-,Regular"de 
&amp;"-,Regular"&amp;N 
&amp;"-,Regular"Página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workbookViewId="0">
      <selection activeCell="E6" sqref="E6"/>
    </sheetView>
  </sheetViews>
  <sheetFormatPr baseColWidth="10" defaultColWidth="0" defaultRowHeight="14.4" zeroHeight="1" x14ac:dyDescent="0.3"/>
  <cols>
    <col min="1" max="1" width="42.109375" customWidth="1"/>
    <col min="2" max="2" width="17.33203125" customWidth="1"/>
    <col min="3" max="3" width="20.33203125" customWidth="1"/>
    <col min="4" max="4" width="22.109375" customWidth="1"/>
    <col min="5" max="5" width="17.33203125" customWidth="1"/>
    <col min="6" max="6" width="11.5546875" hidden="1"/>
    <col min="8" max="16384" width="11.5546875" hidden="1"/>
  </cols>
  <sheetData>
    <row r="1" spans="1:5" ht="15" thickBot="1" x14ac:dyDescent="0.35"/>
    <row r="2" spans="1:5" ht="47.4" thickBot="1" x14ac:dyDescent="0.35">
      <c r="A2" s="15" t="s">
        <v>75</v>
      </c>
      <c r="B2" s="15" t="s">
        <v>48</v>
      </c>
      <c r="C2" s="15" t="s">
        <v>76</v>
      </c>
      <c r="D2" s="15" t="s">
        <v>77</v>
      </c>
      <c r="E2" s="16" t="s">
        <v>78</v>
      </c>
    </row>
    <row r="3" spans="1:5" x14ac:dyDescent="0.3">
      <c r="A3" s="17" t="s">
        <v>79</v>
      </c>
      <c r="B3" s="18">
        <f>+REP_ING031_InformeEjecucionPres!AF32</f>
        <v>498000000</v>
      </c>
      <c r="C3" s="19">
        <f>+REP_ING031_InformeEjecucionPres!AN32</f>
        <v>262120996</v>
      </c>
      <c r="D3" s="19">
        <f>+B3-C3</f>
        <v>235879004</v>
      </c>
      <c r="E3" s="20">
        <f>+C3/B3</f>
        <v>0.52634738152610439</v>
      </c>
    </row>
    <row r="4" spans="1:5" x14ac:dyDescent="0.3"/>
    <row r="5" spans="1:5" x14ac:dyDescent="0.3"/>
    <row r="6" spans="1:5" x14ac:dyDescent="0.3"/>
    <row r="7" spans="1:5" x14ac:dyDescent="0.3"/>
    <row r="8" spans="1:5" x14ac:dyDescent="0.3"/>
    <row r="9" spans="1:5" x14ac:dyDescent="0.3"/>
    <row r="10" spans="1:5" x14ac:dyDescent="0.3"/>
    <row r="11" spans="1:5" x14ac:dyDescent="0.3"/>
    <row r="12" spans="1:5" x14ac:dyDescent="0.3"/>
    <row r="13" spans="1:5" x14ac:dyDescent="0.3"/>
    <row r="14" spans="1:5" x14ac:dyDescent="0.3"/>
    <row r="15" spans="1:5" x14ac:dyDescent="0.3"/>
    <row r="16" spans="1:5" x14ac:dyDescent="0.3"/>
    <row r="17" spans="1:6" x14ac:dyDescent="0.3"/>
    <row r="18" spans="1:6" x14ac:dyDescent="0.3"/>
    <row r="19" spans="1:6" x14ac:dyDescent="0.3"/>
    <row r="20" spans="1:6" x14ac:dyDescent="0.3"/>
    <row r="21" spans="1:6" x14ac:dyDescent="0.3"/>
    <row r="22" spans="1:6" x14ac:dyDescent="0.3"/>
    <row r="23" spans="1:6" x14ac:dyDescent="0.3"/>
    <row r="24" spans="1:6" x14ac:dyDescent="0.3"/>
    <row r="25" spans="1:6" x14ac:dyDescent="0.3"/>
    <row r="26" spans="1:6" ht="14.4" customHeight="1" x14ac:dyDescent="0.3">
      <c r="A26" s="35" t="s">
        <v>80</v>
      </c>
      <c r="B26" s="35"/>
      <c r="C26" s="35"/>
      <c r="D26" s="35"/>
      <c r="E26" s="36"/>
      <c r="F26" s="36"/>
    </row>
    <row r="27" spans="1:6" ht="14.4" customHeight="1" x14ac:dyDescent="0.3">
      <c r="A27" s="35"/>
      <c r="B27" s="35"/>
      <c r="C27" s="35"/>
      <c r="D27" s="35"/>
      <c r="E27" s="36"/>
      <c r="F27" s="36"/>
    </row>
    <row r="28" spans="1:6" ht="26.4" customHeight="1" x14ac:dyDescent="0.3">
      <c r="A28" s="35"/>
      <c r="B28" s="35"/>
      <c r="C28" s="35"/>
      <c r="D28" s="35"/>
      <c r="E28" s="36"/>
      <c r="F28" s="36"/>
    </row>
    <row r="29" spans="1:6" ht="34.200000000000003" hidden="1" customHeight="1" x14ac:dyDescent="0.3">
      <c r="A29" s="36"/>
      <c r="B29" s="36"/>
      <c r="C29" s="36"/>
      <c r="D29" s="36"/>
      <c r="E29" s="36"/>
      <c r="F29" s="36"/>
    </row>
    <row r="30" spans="1:6" ht="32.4" hidden="1" customHeight="1" x14ac:dyDescent="0.3">
      <c r="A30" s="36"/>
      <c r="B30" s="36"/>
      <c r="C30" s="36"/>
      <c r="D30" s="36"/>
      <c r="E30" s="36"/>
      <c r="F30" s="36"/>
    </row>
    <row r="31" spans="1:6" ht="14.4" hidden="1" customHeight="1" x14ac:dyDescent="0.3">
      <c r="A31" s="36"/>
      <c r="B31" s="36"/>
      <c r="C31" s="36"/>
      <c r="D31" s="36"/>
      <c r="E31" s="36"/>
      <c r="F31" s="36"/>
    </row>
    <row r="32" spans="1:6" ht="15" hidden="1" x14ac:dyDescent="0.3">
      <c r="A32" s="36"/>
      <c r="B32" s="36"/>
      <c r="C32" s="36"/>
      <c r="D32" s="36"/>
      <c r="E32" s="36"/>
      <c r="F32" s="36"/>
    </row>
    <row r="33" spans="1:6" ht="14.4" hidden="1" customHeight="1" x14ac:dyDescent="0.3">
      <c r="A33" s="36"/>
      <c r="B33" s="36"/>
      <c r="C33" s="36"/>
      <c r="D33" s="36"/>
      <c r="E33" s="36"/>
      <c r="F33" s="36"/>
    </row>
  </sheetData>
  <mergeCells count="1">
    <mergeCell ref="A26:D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REP_ING031_InformeEjecucionPres</vt:lpstr>
      <vt:lpstr>ANALISIS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ROBERT TORRES VELANDIA</cp:lastModifiedBy>
  <dcterms:created xsi:type="dcterms:W3CDTF">2021-10-19T16:24:08Z</dcterms:created>
  <dcterms:modified xsi:type="dcterms:W3CDTF">2021-10-26T21:02:21Z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