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Bryan Suarez R\Downloads\"/>
    </mc:Choice>
  </mc:AlternateContent>
  <xr:revisionPtr revIDLastSave="0" documentId="13_ncr:1_{10157E33-4CA1-43BD-8F87-E07DCC248D25}" xr6:coauthVersionLast="47" xr6:coauthVersionMax="47" xr10:uidLastSave="{00000000-0000-0000-0000-000000000000}"/>
  <bookViews>
    <workbookView xWindow="20370" yWindow="-120" windowWidth="20640" windowHeight="11160" tabRatio="974" xr2:uid="{00000000-000D-0000-FFFF-FFFF00000000}"/>
  </bookViews>
  <sheets>
    <sheet name="AUSTERIDAD  2025" sheetId="2" r:id="rId1"/>
  </sheets>
  <definedNames>
    <definedName name="_xlnm.Print_Area" localSheetId="0">'AUSTERIDAD  2025'!$A$1:$R$18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2" l="1"/>
  <c r="O16" i="2"/>
  <c r="M16" i="2"/>
  <c r="K16" i="2"/>
  <c r="Q7" i="2"/>
  <c r="O7" i="2"/>
  <c r="M7" i="2"/>
  <c r="K7" i="2"/>
  <c r="K6" i="2"/>
  <c r="O6" i="2"/>
  <c r="K14" i="2" l="1"/>
  <c r="Q8" i="2" l="1"/>
  <c r="Q9" i="2"/>
  <c r="Q10" i="2"/>
  <c r="Q11" i="2"/>
  <c r="Q13" i="2"/>
  <c r="Q14" i="2"/>
  <c r="Q17" i="2"/>
  <c r="Q18" i="2"/>
  <c r="Q6" i="2"/>
  <c r="O8" i="2"/>
  <c r="O9" i="2"/>
  <c r="O10" i="2"/>
  <c r="O11" i="2"/>
  <c r="O13" i="2"/>
  <c r="O14" i="2"/>
  <c r="O17" i="2"/>
  <c r="O18" i="2"/>
  <c r="M9" i="2" l="1"/>
  <c r="M18" i="2"/>
  <c r="M17" i="2"/>
  <c r="M13" i="2"/>
  <c r="M11" i="2"/>
  <c r="M10" i="2"/>
  <c r="K10" i="2"/>
  <c r="M8" i="2"/>
  <c r="M6" i="2"/>
  <c r="K18" i="2" l="1"/>
  <c r="K17" i="2"/>
  <c r="K13" i="2"/>
  <c r="K11" i="2"/>
  <c r="K9" i="2" l="1"/>
  <c r="K8" i="2" l="1"/>
</calcChain>
</file>

<file path=xl/sharedStrings.xml><?xml version="1.0" encoding="utf-8"?>
<sst xmlns="http://schemas.openxmlformats.org/spreadsheetml/2006/main" count="116" uniqueCount="79">
  <si>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</si>
  <si>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</si>
  <si>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</si>
  <si>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</si>
  <si>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</si>
  <si>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ACTIVIDAD</t>
  </si>
  <si>
    <t xml:space="preserve">RESPONSABLE ACTIVIDAD </t>
  </si>
  <si>
    <t>FECHA INICIO</t>
  </si>
  <si>
    <t>FECHA FINAL</t>
  </si>
  <si>
    <t>META</t>
  </si>
  <si>
    <t xml:space="preserve">PRIMER TRIMESTRE </t>
  </si>
  <si>
    <t xml:space="preserve">SEGUNDO TRIMESTRE </t>
  </si>
  <si>
    <t>TERCER TRIMESTRE</t>
  </si>
  <si>
    <t>CUARTO TRIMESTRE</t>
  </si>
  <si>
    <t>OBSERVACIONES</t>
  </si>
  <si>
    <t>VALOR EJECUTADO ACUMULADO</t>
  </si>
  <si>
    <t>% EJECUTADO RESPECTO AÑO BASE (Para el cálculo de ejecucion % se toma el valor del trimestre, se divide entre el valor del gasto del año base 2023)</t>
  </si>
  <si>
    <t>% EJECUTADO RESPECTO AÑO BASE</t>
  </si>
  <si>
    <t>Debida justificación de todos los contratos que se celebren  relacionados con prestación de servicios  profesionales y de Apoyo.</t>
  </si>
  <si>
    <t>Oficina Asesora Juridica- Procesos que presentan los Estudios previos</t>
  </si>
  <si>
    <t>Mantener el valor anual de Gastos de contratacion solo contemplando el incremento natural del IBC</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</si>
  <si>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</si>
  <si>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</si>
  <si>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</si>
  <si>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</si>
  <si>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Limitar el pago de horas extras a las extrictamente necesarias.</t>
  </si>
  <si>
    <t>Generar el pago de horas extras  extrictamente necesarias solo por necesidad del servicio</t>
  </si>
  <si>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</si>
  <si>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</si>
  <si>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</si>
  <si>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t>Los tiquetes aéreos para viajes en comisiones de trabajo deben ser expedidos  en clase económica y/o promocional.</t>
  </si>
  <si>
    <t xml:space="preserve">Secretaria General -  Administrativa y Financiera- </t>
  </si>
  <si>
    <t>Solicitar expedición de tiquetes por tarifas promocionales y tarifa económica, ajustando agendas a horarios de vuelos.</t>
  </si>
  <si>
    <t xml:space="preserve">EVENTOS </t>
  </si>
  <si>
    <t>En los eventos presenciales racionalizar  la provisión de refrigerios a lo extrictamente necesario</t>
  </si>
  <si>
    <t xml:space="preserve">Dependencias responsables de eventos </t>
  </si>
  <si>
    <t>En los  eventos presenciales que lleguen a realizarse no se ofrecen refrigerios.</t>
  </si>
  <si>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</si>
  <si>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El vehículo de la entidad se asigna para la movilización del Director General se racionalizará su uso y movilización. Se reporta gasto consumo combustible.  Establecer el control de suministro de combustible.</t>
  </si>
  <si>
    <t>Dirección General</t>
  </si>
  <si>
    <t>Mantener el consumo de combustible igual o por debajo del año inmediatamente anterior..</t>
  </si>
  <si>
    <t xml:space="preserve">PAPELERIA Y TELEFONIA </t>
  </si>
  <si>
    <t>Campañas de reducción de uso de papel y reutilización.</t>
  </si>
  <si>
    <t xml:space="preserve">Secretaria General -  Administrativa y Financiera- Proceso de Gestión Documental- Comunicaciones </t>
  </si>
  <si>
    <t>Sensibilización mediante comunicaciones internas alusivas a la clasificación de residuos en la fuente.</t>
  </si>
  <si>
    <t xml:space="preserve">Secretaria General -  Administrativa y Financiera- Comunicaciones </t>
  </si>
  <si>
    <t>Registro de entrega de material clasificado para reciclaje  a empresa PUERTA DE ORO con quien se tiene  contrato  para la  disposición final.</t>
  </si>
  <si>
    <t>N.A</t>
  </si>
  <si>
    <t>Sensibilización mediante comunicaciones alusivas al uso racional de agua  en medios internos de comunicación</t>
  </si>
  <si>
    <t xml:space="preserve">Secretaria General -  Administrativa y Financiera- Comunicaciones  </t>
  </si>
  <si>
    <t>3 Piezas informativas y 2,819,99 kg recuperados por Puerta de Oro.</t>
  </si>
  <si>
    <t>AÑO BASE 2024</t>
  </si>
  <si>
    <t>Enero 01 de 2025</t>
  </si>
  <si>
    <t>Dic. 31 de 2025</t>
  </si>
  <si>
    <t>SOSTENIBILIDAD AMBIENTAL</t>
  </si>
  <si>
    <t>VEHíCULOS</t>
  </si>
  <si>
    <t>COMISIONES Y VIÁTICOS</t>
  </si>
  <si>
    <t>CONTRATOS DE PRESTACiÓN DE SERVICIOS DE APOYO A LA GESTiÓN</t>
  </si>
  <si>
    <r>
      <rPr>
        <b/>
        <sz val="12"/>
        <rFont val="Arial Narrow"/>
        <family val="2"/>
      </rPr>
      <t xml:space="preserve">CONTRATACION DE PERSONAL. </t>
    </r>
    <r>
      <rPr>
        <sz val="12"/>
        <rFont val="Arial Narrow"/>
        <family val="2"/>
      </rPr>
      <t>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cuando dichas  actividades no puedan realizarse con personal de planta o requieran conocimientos especializadados. Tampoco se podrán celebrar estos contratos cuando existan relaciones contractuales vigentes con objeto igual al del contrato que se pretende suscribir.</t>
    </r>
  </si>
  <si>
    <r>
      <rPr>
        <b/>
        <sz val="12"/>
        <color theme="1"/>
        <rFont val="Arial Narrow"/>
        <family val="2"/>
      </rPr>
      <t xml:space="preserve"> VACACIONES</t>
    </r>
    <r>
      <rPr>
        <sz val="12"/>
        <color theme="1"/>
        <rFont val="Arial Narrow"/>
        <family val="2"/>
      </rPr>
      <t xml:space="preserve"> .  las entidades deben contar con un Plan Anual de Vacaciones, y estas no deben ser acumuladas ni interrumpidas, sólo por necesidad del servicio.</t>
    </r>
  </si>
  <si>
    <r>
      <rPr>
        <b/>
        <sz val="12"/>
        <rFont val="Arial Narrow"/>
        <family val="2"/>
      </rPr>
      <t>Reducción del gasto en contratos de prestación de servicios.</t>
    </r>
    <r>
      <rPr>
        <sz val="12"/>
        <rFont val="Arial Narrow"/>
        <family val="2"/>
      </rPr>
      <t xml:space="preserve"> ejecutarán un plan de reducción del gasto correspondiente a los contratos de prestación de servicios que genere ahorro para la vigencia 2025 respecto del gasto de la vigencia anterior</t>
    </r>
  </si>
  <si>
    <t>Disminución de cantidad de personas naturales a contratar</t>
  </si>
  <si>
    <t>Reducir consumo de papel en las oficinas en un 5%.</t>
  </si>
  <si>
    <t>Fomentar una cultura de ahorro de agua a través de difusion de  comunicaciones de sensibilización manteniendo asi el consumo igual o por debajo del año inmediatamente anterior. Mantener valores iguales al año anterior solo contemplando el incremento natural del IPC.</t>
  </si>
  <si>
    <t>Fomentar una cultura de ahorro de energía a través de difusion de  comunicaciones de sensibilización manteniendo asi el consumo igual o por debajo del año inmediatamente anterior. Mantener valores iguales al año anterior solo contemplando el incremento natural del IPC.</t>
  </si>
  <si>
    <t>Sensibilización mediante comunicaciones alusivas al uso racional de energía apagando luces no necesarias y en horas que no se requieren, asi como el correcto funcionamiento de los sensores de movimiento en las áreas que lo necesitan.</t>
  </si>
  <si>
    <t>Sensibilización fomentando el uso de bicileta promoviendo el salario motivacional, tiempo de permisos.</t>
  </si>
  <si>
    <t>Fomentar una cultura de cuidado al medio ambiente, construyendo criterio en el funcionario para el uso de la bicicleta como medio de transporte.</t>
  </si>
  <si>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</si>
  <si>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SUMINISTRO DE TIQUETES:</t>
    </r>
    <r>
      <rPr>
        <sz val="12"/>
        <color theme="1"/>
        <rFont val="Arial Narrow"/>
        <family val="2"/>
      </rPr>
      <t xml:space="preserve"> Los viajes aereos  de todos los servidores  deben realizarse en clase económica  </t>
    </r>
  </si>
  <si>
    <r>
      <rPr>
        <b/>
        <sz val="12"/>
        <rFont val="Arial Narrow"/>
        <family val="2"/>
      </rPr>
      <t>PAPELERIA Y TELEFONIA</t>
    </r>
    <r>
      <rPr>
        <sz val="12"/>
        <rFont val="Arial Narrow"/>
        <family val="2"/>
      </rPr>
      <t>: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t>
    </r>
  </si>
  <si>
    <r>
      <rPr>
        <b/>
        <sz val="12"/>
        <color theme="1"/>
        <rFont val="Arial Narrow"/>
        <family val="2"/>
      </rPr>
      <t>HORAS EXTRAS:</t>
    </r>
    <r>
      <rPr>
        <sz val="12"/>
        <color theme="1"/>
        <rFont val="Arial Narrow"/>
        <family val="2"/>
      </rPr>
      <t xml:space="preserve"> Se deben adelantar acciones que permitan racionalizar el reconocimiento y pago de horas extras, ajustarlas a las extrictamente necesarias y verificar que exista relación entre la necesidad y la programación de las mismas. </t>
    </r>
  </si>
  <si>
    <r>
      <rPr>
        <b/>
        <sz val="12"/>
        <color theme="1"/>
        <rFont val="Arial Narrow"/>
        <family val="2"/>
      </rPr>
      <t xml:space="preserve">PRELACION DE ENCUENTROS VIRTUALES -RECONOCIMIENTO DE VIATICOS: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</si>
  <si>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PLAN DE AUSTERIDAD Y GESTION AMBIENTAL 2025 ( Decreto "Directiva Presidencial N° 13" - 2025)</t>
  </si>
  <si>
    <t xml:space="preserve">  Decreto (Directiva Presidencial N°13) de 2025</t>
  </si>
  <si>
    <r>
      <rPr>
        <b/>
        <sz val="12"/>
        <color theme="1"/>
        <rFont val="Arial Narrow"/>
        <family val="2"/>
      </rPr>
      <t>SOSTENIBILIDAD AMBIENTAL:</t>
    </r>
    <r>
      <rPr>
        <sz val="12"/>
        <color theme="1"/>
        <rFont val="Arial Narrow"/>
        <family val="2"/>
      </rPr>
      <t xml:space="preserve">  Adoptar acciones como Implementar políticas de reutilización y reciclaje de elementos de oficina, maximización de la vida útil de las herramientas de trabajo y reciclaje de tecnología. 
</t>
    </r>
  </si>
  <si>
    <r>
      <rPr>
        <b/>
        <sz val="12"/>
        <color theme="1"/>
        <rFont val="Arial Narrow"/>
        <family val="2"/>
      </rPr>
      <t xml:space="preserve"> SOSTENIBILIDAD AMBIENTAL: </t>
    </r>
    <r>
      <rPr>
        <sz val="12"/>
        <color theme="1"/>
        <rFont val="Arial Narrow"/>
        <family val="2"/>
      </rPr>
      <t>Crear programas intermedios de fomento al uso de vehículos y medios de transporte ambientalmente sostenibles, como bicicletas, transporte público entre otros.</t>
    </r>
  </si>
  <si>
    <r>
      <rPr>
        <b/>
        <sz val="12"/>
        <color theme="1"/>
        <rFont val="Arial Narrow"/>
        <family val="2"/>
      </rPr>
      <t>SOSTENIBILIDAD AMBIENTAL:</t>
    </r>
    <r>
      <rPr>
        <sz val="12"/>
        <color theme="1"/>
        <rFont val="Arial Narrow"/>
        <family val="2"/>
      </rPr>
      <t xml:space="preserve"> Consumo de agua  y revisión del funcionamiento correcto de los </t>
    </r>
    <r>
      <rPr>
        <sz val="12"/>
        <rFont val="Arial Narrow"/>
        <family val="2"/>
      </rPr>
      <t>ahorradores instalados.</t>
    </r>
  </si>
  <si>
    <r>
      <rPr>
        <b/>
        <sz val="12"/>
        <color theme="1"/>
        <rFont val="Arial Narrow"/>
        <family val="2"/>
      </rPr>
      <t>SOSTENIBILIDAD AMBIENTAL:</t>
    </r>
    <r>
      <rPr>
        <sz val="12"/>
        <color theme="1"/>
        <rFont val="Arial Narrow"/>
        <family val="2"/>
      </rPr>
      <t xml:space="preserve"> Fomentar una cultura de ahorro de  energía en la entidad.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</si>
</sst>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s>
  <fonts count="15"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
      <sz val="12"/>
      <color rgb="FF000000"/>
      <name val="Arial Narrow"/>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indexed="64"/>
      </bottom>
      <diagonal/>
    </border>
  </borders>
  <cellStyleXfs count="1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cellStyleXfs>
  <cellXfs count="97">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1" fillId="2" borderId="6" xfId="2" applyFont="1" applyFill="1" applyBorder="1" applyAlignment="1">
      <alignment horizontal="center" vertical="center" wrapText="1"/>
    </xf>
    <xf numFmtId="164" fontId="1" fillId="2" borderId="5" xfId="3" applyNumberFormat="1" applyFont="1" applyFill="1" applyBorder="1" applyAlignment="1">
      <alignment horizontal="center"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23" xfId="0" applyFont="1" applyFill="1" applyBorder="1" applyAlignment="1">
      <alignment horizontal="center" vertical="center" wrapText="1"/>
    </xf>
    <xf numFmtId="9" fontId="1" fillId="2" borderId="24" xfId="2"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3" xfId="3" applyNumberFormat="1" applyFont="1" applyFill="1" applyBorder="1" applyAlignment="1">
      <alignment horizontal="center" vertical="center" wrapText="1"/>
    </xf>
    <xf numFmtId="0" fontId="6" fillId="2" borderId="0" xfId="0" applyFont="1" applyFill="1" applyAlignment="1">
      <alignment vertical="center" wrapText="1"/>
    </xf>
    <xf numFmtId="0" fontId="7" fillId="2"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164" fontId="1" fillId="2" borderId="0" xfId="0" applyNumberFormat="1" applyFont="1" applyFill="1"/>
    <xf numFmtId="0" fontId="11" fillId="2" borderId="0" xfId="0" applyFont="1" applyFill="1"/>
    <xf numFmtId="0" fontId="9" fillId="2" borderId="1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4" fillId="2" borderId="11" xfId="0" applyFont="1" applyFill="1" applyBorder="1" applyAlignment="1">
      <alignment horizontal="left" vertical="center" wrapText="1"/>
    </xf>
    <xf numFmtId="164" fontId="4" fillId="2" borderId="5" xfId="3" applyNumberFormat="1" applyFont="1" applyFill="1" applyBorder="1" applyAlignment="1">
      <alignment horizontal="center" vertical="center" wrapText="1"/>
    </xf>
    <xf numFmtId="164" fontId="1" fillId="2" borderId="0" xfId="3" applyNumberFormat="1" applyFont="1" applyFill="1"/>
    <xf numFmtId="0" fontId="1" fillId="2" borderId="5" xfId="0" applyFont="1" applyFill="1" applyBorder="1" applyAlignment="1">
      <alignment horizontal="right" vertical="center" wrapText="1"/>
    </xf>
    <xf numFmtId="164" fontId="1" fillId="2" borderId="22" xfId="3" applyNumberFormat="1" applyFont="1" applyFill="1" applyBorder="1" applyAlignment="1">
      <alignment horizontal="center" vertical="center" wrapText="1"/>
    </xf>
    <xf numFmtId="0" fontId="4" fillId="2" borderId="30" xfId="0" applyFont="1" applyFill="1" applyBorder="1" applyAlignment="1">
      <alignment horizontal="left" vertical="center" wrapText="1"/>
    </xf>
    <xf numFmtId="164" fontId="1" fillId="2" borderId="0" xfId="0" applyNumberFormat="1" applyFont="1" applyFill="1" applyAlignment="1">
      <alignment horizontal="center"/>
    </xf>
    <xf numFmtId="0" fontId="1" fillId="2" borderId="0" xfId="0" applyFont="1" applyFill="1" applyAlignment="1">
      <alignment horizontal="center"/>
    </xf>
    <xf numFmtId="0" fontId="1" fillId="2" borderId="22" xfId="0" applyFont="1" applyFill="1" applyBorder="1" applyAlignment="1">
      <alignment horizontal="center" vertical="center" wrapText="1"/>
    </xf>
    <xf numFmtId="41" fontId="4" fillId="2" borderId="5" xfId="1" applyFont="1" applyFill="1" applyBorder="1" applyAlignment="1">
      <alignment horizontal="center" vertical="center" wrapText="1"/>
    </xf>
    <xf numFmtId="41" fontId="1" fillId="2" borderId="5" xfId="1" applyFont="1" applyFill="1" applyBorder="1" applyAlignment="1">
      <alignment horizontal="center" vertical="center" wrapText="1"/>
    </xf>
    <xf numFmtId="41" fontId="4" fillId="2" borderId="5" xfId="1" applyFont="1" applyFill="1" applyBorder="1" applyAlignment="1">
      <alignment vertical="center" wrapText="1"/>
    </xf>
    <xf numFmtId="41" fontId="4" fillId="2" borderId="5" xfId="0" applyNumberFormat="1" applyFont="1" applyFill="1" applyBorder="1" applyAlignment="1">
      <alignment horizontal="center" vertical="center" wrapText="1"/>
    </xf>
    <xf numFmtId="41" fontId="4" fillId="2" borderId="22" xfId="1" applyFont="1" applyFill="1" applyBorder="1" applyAlignment="1">
      <alignment horizontal="center" vertical="center" wrapText="1"/>
    </xf>
    <xf numFmtId="9" fontId="4" fillId="2" borderId="24" xfId="2" applyFont="1" applyFill="1" applyBorder="1" applyAlignment="1">
      <alignment horizontal="center" vertical="center" wrapText="1"/>
    </xf>
    <xf numFmtId="41" fontId="1" fillId="2" borderId="22" xfId="1"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1" fillId="2" borderId="20" xfId="0" applyFont="1" applyFill="1" applyBorder="1" applyAlignment="1">
      <alignment horizont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5" fillId="2" borderId="31" xfId="0" applyFont="1" applyFill="1" applyBorder="1" applyAlignment="1">
      <alignment horizontal="center" vertical="center" wrapText="1"/>
    </xf>
  </cellXfs>
  <cellStyles count="14">
    <cellStyle name="Millares" xfId="3" builtinId="3"/>
    <cellStyle name="Millares [0]" xfId="1" builtinId="6"/>
    <cellStyle name="Millares [0] 2" xfId="13" xr:uid="{00000000-0005-0000-0000-000002000000}"/>
    <cellStyle name="Millares 2" xfId="8" xr:uid="{00000000-0005-0000-0000-000003000000}"/>
    <cellStyle name="Millares 2 2" xfId="12" xr:uid="{00000000-0005-0000-0000-000004000000}"/>
    <cellStyle name="Moneda 2" xfId="11" xr:uid="{00000000-0005-0000-0000-000005000000}"/>
    <cellStyle name="Moneda 6" xfId="4" xr:uid="{00000000-0005-0000-0000-000006000000}"/>
    <cellStyle name="Normal" xfId="0" builtinId="0"/>
    <cellStyle name="Normal 2" xfId="5" xr:uid="{00000000-0005-0000-0000-000008000000}"/>
    <cellStyle name="Normal 2 2" xfId="6" xr:uid="{00000000-0005-0000-0000-000009000000}"/>
    <cellStyle name="Normal 3" xfId="10" xr:uid="{00000000-0005-0000-0000-00000A000000}"/>
    <cellStyle name="Normal 3 2 2 2 2 2 2" xfId="9" xr:uid="{00000000-0005-0000-0000-00000B000000}"/>
    <cellStyle name="Porcentaje" xfId="2" builtinId="5"/>
    <cellStyle name="Porcentaje 2 2 2" xfId="7" xr:uid="{00000000-0005-0000-0000-00000D000000}"/>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117362</xdr:rowOff>
    </xdr:from>
    <xdr:to>
      <xdr:col>1</xdr:col>
      <xdr:colOff>1197430</xdr:colOff>
      <xdr:row>1</xdr:row>
      <xdr:rowOff>190500</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9" t="43387" r="61156" b="6890"/>
        <a:stretch/>
      </xdr:blipFill>
      <xdr:spPr bwMode="auto">
        <a:xfrm>
          <a:off x="1" y="117362"/>
          <a:ext cx="1687286" cy="38610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tabSelected="1" zoomScale="55" zoomScaleNormal="55" workbookViewId="0">
      <pane ySplit="5" topLeftCell="A6" activePane="bottomLeft" state="frozen"/>
      <selection pane="bottomLeft" sqref="A1:B3"/>
    </sheetView>
  </sheetViews>
  <sheetFormatPr baseColWidth="10" defaultColWidth="5" defaultRowHeight="18" x14ac:dyDescent="0.25"/>
  <cols>
    <col min="1" max="1" width="7.28515625" style="48" customWidth="1"/>
    <col min="2" max="2" width="19.7109375" style="1" customWidth="1"/>
    <col min="3" max="3" width="60.5703125" style="1" customWidth="1"/>
    <col min="4" max="4" width="39.85546875" style="48" customWidth="1"/>
    <col min="5" max="5" width="19" style="48" customWidth="1"/>
    <col min="6" max="7" width="13.7109375" style="1" customWidth="1"/>
    <col min="8" max="8" width="18.42578125" style="47" customWidth="1"/>
    <col min="9" max="9" width="41.7109375" style="34" customWidth="1"/>
    <col min="10" max="17" width="18.140625" style="1" customWidth="1"/>
    <col min="18" max="18" width="48.42578125" style="3" customWidth="1"/>
    <col min="19" max="20" width="5" style="1" customWidth="1"/>
    <col min="21" max="21" width="12" style="1" customWidth="1"/>
    <col min="22" max="80" width="5" style="1" customWidth="1"/>
    <col min="81" max="16384" width="5" style="1"/>
  </cols>
  <sheetData>
    <row r="1" spans="1:18" ht="24.75" customHeight="1" x14ac:dyDescent="0.25">
      <c r="A1" s="73"/>
      <c r="B1" s="74"/>
      <c r="C1" s="79" t="s">
        <v>73</v>
      </c>
      <c r="D1" s="80"/>
      <c r="E1" s="80"/>
      <c r="F1" s="80"/>
      <c r="G1" s="80"/>
      <c r="H1" s="80"/>
      <c r="I1" s="80"/>
      <c r="J1" s="80"/>
      <c r="K1" s="80"/>
      <c r="L1" s="80"/>
      <c r="M1" s="81"/>
      <c r="N1" s="27"/>
      <c r="O1" s="27"/>
      <c r="P1" s="27"/>
      <c r="Q1" s="27"/>
      <c r="R1" s="28" t="s">
        <v>0</v>
      </c>
    </row>
    <row r="2" spans="1:18" ht="24.75" customHeight="1" x14ac:dyDescent="0.25">
      <c r="A2" s="75"/>
      <c r="B2" s="76"/>
      <c r="C2" s="82"/>
      <c r="D2" s="83"/>
      <c r="E2" s="83"/>
      <c r="F2" s="83"/>
      <c r="G2" s="83"/>
      <c r="H2" s="83"/>
      <c r="I2" s="83"/>
      <c r="J2" s="83"/>
      <c r="K2" s="83"/>
      <c r="L2" s="83"/>
      <c r="M2" s="84"/>
      <c r="N2" s="27"/>
      <c r="O2" s="27"/>
      <c r="P2" s="27"/>
      <c r="Q2" s="27"/>
      <c r="R2" s="29" t="s">
        <v>1</v>
      </c>
    </row>
    <row r="3" spans="1:18" ht="2.25" customHeight="1" thickBot="1" x14ac:dyDescent="0.3">
      <c r="A3" s="77"/>
      <c r="B3" s="78"/>
      <c r="C3" s="85"/>
      <c r="D3" s="86"/>
      <c r="E3" s="86"/>
      <c r="F3" s="86"/>
      <c r="G3" s="86"/>
      <c r="H3" s="86"/>
      <c r="I3" s="86"/>
      <c r="J3" s="86"/>
      <c r="K3" s="86"/>
      <c r="L3" s="86"/>
      <c r="M3" s="87"/>
      <c r="N3" s="27"/>
      <c r="O3" s="27"/>
      <c r="P3" s="27"/>
      <c r="Q3" s="27"/>
      <c r="R3" s="30" t="s">
        <v>2</v>
      </c>
    </row>
    <row r="4" spans="1:18" s="2" customFormat="1" ht="35.25" customHeight="1" x14ac:dyDescent="0.25">
      <c r="A4" s="90" t="s">
        <v>3</v>
      </c>
      <c r="B4" s="70" t="s">
        <v>4</v>
      </c>
      <c r="C4" s="93" t="s">
        <v>74</v>
      </c>
      <c r="D4" s="70" t="s">
        <v>5</v>
      </c>
      <c r="E4" s="66" t="s">
        <v>6</v>
      </c>
      <c r="F4" s="66" t="s">
        <v>7</v>
      </c>
      <c r="G4" s="66" t="s">
        <v>8</v>
      </c>
      <c r="H4" s="71" t="s">
        <v>51</v>
      </c>
      <c r="I4" s="68" t="s">
        <v>9</v>
      </c>
      <c r="J4" s="70" t="s">
        <v>10</v>
      </c>
      <c r="K4" s="68"/>
      <c r="L4" s="70" t="s">
        <v>11</v>
      </c>
      <c r="M4" s="68"/>
      <c r="N4" s="70" t="s">
        <v>12</v>
      </c>
      <c r="O4" s="68"/>
      <c r="P4" s="70" t="s">
        <v>13</v>
      </c>
      <c r="Q4" s="68"/>
      <c r="R4" s="64" t="s">
        <v>14</v>
      </c>
    </row>
    <row r="5" spans="1:18" s="2" customFormat="1" ht="88.5" customHeight="1" x14ac:dyDescent="0.25">
      <c r="A5" s="91"/>
      <c r="B5" s="92"/>
      <c r="C5" s="94"/>
      <c r="D5" s="92"/>
      <c r="E5" s="67"/>
      <c r="F5" s="67"/>
      <c r="G5" s="67"/>
      <c r="H5" s="72"/>
      <c r="I5" s="69"/>
      <c r="J5" s="36" t="s">
        <v>15</v>
      </c>
      <c r="K5" s="37" t="s">
        <v>16</v>
      </c>
      <c r="L5" s="36" t="s">
        <v>15</v>
      </c>
      <c r="M5" s="37" t="s">
        <v>17</v>
      </c>
      <c r="N5" s="36" t="s">
        <v>15</v>
      </c>
      <c r="O5" s="37" t="s">
        <v>17</v>
      </c>
      <c r="P5" s="36" t="s">
        <v>15</v>
      </c>
      <c r="Q5" s="37" t="s">
        <v>17</v>
      </c>
      <c r="R5" s="65"/>
    </row>
    <row r="6" spans="1:18" s="16" customFormat="1" ht="249.75" customHeight="1" x14ac:dyDescent="0.25">
      <c r="A6" s="59">
        <v>1</v>
      </c>
      <c r="B6" s="88" t="s">
        <v>57</v>
      </c>
      <c r="C6" s="14" t="s">
        <v>58</v>
      </c>
      <c r="D6" s="31" t="s">
        <v>18</v>
      </c>
      <c r="E6" s="15" t="s">
        <v>19</v>
      </c>
      <c r="F6" s="15" t="s">
        <v>52</v>
      </c>
      <c r="G6" s="15" t="s">
        <v>53</v>
      </c>
      <c r="H6" s="25">
        <v>57</v>
      </c>
      <c r="I6" s="22" t="s">
        <v>61</v>
      </c>
      <c r="J6" s="50"/>
      <c r="K6" s="12">
        <f>J6/H6</f>
        <v>0</v>
      </c>
      <c r="L6" s="42"/>
      <c r="M6" s="12">
        <f t="shared" ref="M6:M11" si="0">L6/H6</f>
        <v>0</v>
      </c>
      <c r="N6" s="42"/>
      <c r="O6" s="12">
        <f>N6/H6</f>
        <v>0</v>
      </c>
      <c r="P6" s="42"/>
      <c r="Q6" s="12">
        <f>+P6/H6</f>
        <v>0</v>
      </c>
      <c r="R6" s="39"/>
    </row>
    <row r="7" spans="1:18" s="16" customFormat="1" ht="149.25" customHeight="1" x14ac:dyDescent="0.25">
      <c r="A7" s="57">
        <v>2</v>
      </c>
      <c r="B7" s="95"/>
      <c r="C7" s="14" t="s">
        <v>60</v>
      </c>
      <c r="D7" s="31" t="s">
        <v>18</v>
      </c>
      <c r="E7" s="15" t="s">
        <v>19</v>
      </c>
      <c r="F7" s="15" t="s">
        <v>52</v>
      </c>
      <c r="G7" s="15" t="s">
        <v>53</v>
      </c>
      <c r="H7" s="25">
        <v>1757196642</v>
      </c>
      <c r="I7" s="22" t="s">
        <v>20</v>
      </c>
      <c r="J7" s="50"/>
      <c r="K7" s="12">
        <f>(J7/H7)</f>
        <v>0</v>
      </c>
      <c r="L7" s="42"/>
      <c r="M7" s="9">
        <f t="shared" si="0"/>
        <v>0</v>
      </c>
      <c r="N7" s="42"/>
      <c r="O7" s="9">
        <f t="shared" ref="O7" si="1">N7/H7</f>
        <v>0</v>
      </c>
      <c r="P7" s="10"/>
      <c r="Q7" s="9">
        <f t="shared" ref="Q7" si="2">+P7/H7</f>
        <v>0</v>
      </c>
      <c r="R7" s="39"/>
    </row>
    <row r="8" spans="1:18" s="11" customFormat="1" ht="138.75" customHeight="1" x14ac:dyDescent="0.25">
      <c r="A8" s="60">
        <v>3</v>
      </c>
      <c r="B8" s="61" t="s">
        <v>21</v>
      </c>
      <c r="C8" s="6" t="s">
        <v>59</v>
      </c>
      <c r="D8" s="7" t="s">
        <v>22</v>
      </c>
      <c r="E8" s="8" t="s">
        <v>23</v>
      </c>
      <c r="F8" s="15" t="s">
        <v>52</v>
      </c>
      <c r="G8" s="15" t="s">
        <v>53</v>
      </c>
      <c r="H8" s="24">
        <v>53956118</v>
      </c>
      <c r="I8" s="20" t="s">
        <v>24</v>
      </c>
      <c r="J8" s="50"/>
      <c r="K8" s="12">
        <f>(J8/H8)</f>
        <v>0</v>
      </c>
      <c r="L8" s="51"/>
      <c r="M8" s="9">
        <f t="shared" si="0"/>
        <v>0</v>
      </c>
      <c r="N8" s="51"/>
      <c r="O8" s="9">
        <f t="shared" ref="O8:O18" si="3">N8/H8</f>
        <v>0</v>
      </c>
      <c r="P8" s="10"/>
      <c r="Q8" s="9">
        <f t="shared" ref="Q8:Q18" si="4">+P8/H8</f>
        <v>0</v>
      </c>
      <c r="R8" s="41"/>
    </row>
    <row r="9" spans="1:18" s="11" customFormat="1" ht="155.25" customHeight="1" x14ac:dyDescent="0.25">
      <c r="A9" s="58">
        <v>4</v>
      </c>
      <c r="B9" s="96"/>
      <c r="C9" s="6" t="s">
        <v>71</v>
      </c>
      <c r="D9" s="7" t="s">
        <v>25</v>
      </c>
      <c r="E9" s="8" t="s">
        <v>23</v>
      </c>
      <c r="F9" s="15" t="s">
        <v>52</v>
      </c>
      <c r="G9" s="15" t="s">
        <v>53</v>
      </c>
      <c r="H9" s="24">
        <v>143181</v>
      </c>
      <c r="I9" s="20" t="s">
        <v>26</v>
      </c>
      <c r="J9" s="50"/>
      <c r="K9" s="12">
        <f>(J9/H9)</f>
        <v>0</v>
      </c>
      <c r="L9" s="51"/>
      <c r="M9" s="9">
        <f t="shared" si="0"/>
        <v>0</v>
      </c>
      <c r="N9" s="51"/>
      <c r="O9" s="9">
        <f t="shared" si="3"/>
        <v>0</v>
      </c>
      <c r="P9" s="10"/>
      <c r="Q9" s="9">
        <f t="shared" si="4"/>
        <v>0</v>
      </c>
      <c r="R9" s="40"/>
    </row>
    <row r="10" spans="1:18" s="11" customFormat="1" ht="135" customHeight="1" x14ac:dyDescent="0.25">
      <c r="A10" s="4">
        <v>5</v>
      </c>
      <c r="B10" s="88" t="s">
        <v>56</v>
      </c>
      <c r="C10" s="6" t="s">
        <v>72</v>
      </c>
      <c r="D10" s="7" t="s">
        <v>27</v>
      </c>
      <c r="E10" s="8" t="s">
        <v>28</v>
      </c>
      <c r="F10" s="15" t="s">
        <v>52</v>
      </c>
      <c r="G10" s="15" t="s">
        <v>53</v>
      </c>
      <c r="H10" s="24">
        <v>59860611</v>
      </c>
      <c r="I10" s="20" t="s">
        <v>29</v>
      </c>
      <c r="J10" s="50"/>
      <c r="K10" s="12">
        <f>(J10/H10)</f>
        <v>0</v>
      </c>
      <c r="L10" s="51"/>
      <c r="M10" s="9">
        <f t="shared" si="0"/>
        <v>0</v>
      </c>
      <c r="N10" s="51"/>
      <c r="O10" s="9">
        <f t="shared" si="3"/>
        <v>0</v>
      </c>
      <c r="P10" s="10"/>
      <c r="Q10" s="9">
        <f t="shared" si="4"/>
        <v>0</v>
      </c>
      <c r="R10" s="41"/>
    </row>
    <row r="11" spans="1:18" s="11" customFormat="1" ht="72" x14ac:dyDescent="0.25">
      <c r="A11" s="4">
        <v>6</v>
      </c>
      <c r="B11" s="89"/>
      <c r="C11" s="6" t="s">
        <v>69</v>
      </c>
      <c r="D11" s="7" t="s">
        <v>30</v>
      </c>
      <c r="E11" s="8" t="s">
        <v>31</v>
      </c>
      <c r="F11" s="15" t="s">
        <v>52</v>
      </c>
      <c r="G11" s="15" t="s">
        <v>53</v>
      </c>
      <c r="H11" s="24">
        <v>45236455</v>
      </c>
      <c r="I11" s="21" t="s">
        <v>32</v>
      </c>
      <c r="J11" s="50"/>
      <c r="K11" s="12">
        <f>(J11/H11)</f>
        <v>0</v>
      </c>
      <c r="L11" s="51"/>
      <c r="M11" s="9">
        <f t="shared" si="0"/>
        <v>0</v>
      </c>
      <c r="N11" s="51"/>
      <c r="O11" s="9">
        <f t="shared" si="3"/>
        <v>0</v>
      </c>
      <c r="P11" s="10"/>
      <c r="Q11" s="9">
        <f t="shared" si="4"/>
        <v>0</v>
      </c>
      <c r="R11" s="39"/>
    </row>
    <row r="12" spans="1:18" s="11" customFormat="1" ht="83.25" customHeight="1" x14ac:dyDescent="0.25">
      <c r="A12" s="4">
        <v>7</v>
      </c>
      <c r="B12" s="5" t="s">
        <v>33</v>
      </c>
      <c r="C12" s="6" t="s">
        <v>68</v>
      </c>
      <c r="D12" s="7" t="s">
        <v>34</v>
      </c>
      <c r="E12" s="8" t="s">
        <v>35</v>
      </c>
      <c r="F12" s="15" t="s">
        <v>52</v>
      </c>
      <c r="G12" s="15" t="s">
        <v>53</v>
      </c>
      <c r="H12" s="24">
        <v>0</v>
      </c>
      <c r="I12" s="20" t="s">
        <v>36</v>
      </c>
      <c r="J12" s="50"/>
      <c r="K12" s="12">
        <v>0</v>
      </c>
      <c r="L12" s="51"/>
      <c r="M12" s="9">
        <v>0</v>
      </c>
      <c r="N12" s="51"/>
      <c r="O12" s="9">
        <v>0</v>
      </c>
      <c r="P12" s="10"/>
      <c r="Q12" s="9">
        <v>0</v>
      </c>
      <c r="R12" s="39"/>
    </row>
    <row r="13" spans="1:18" s="11" customFormat="1" ht="258" customHeight="1" x14ac:dyDescent="0.25">
      <c r="A13" s="4">
        <v>8</v>
      </c>
      <c r="B13" s="5" t="s">
        <v>55</v>
      </c>
      <c r="C13" s="6" t="s">
        <v>37</v>
      </c>
      <c r="D13" s="7" t="s">
        <v>38</v>
      </c>
      <c r="E13" s="8" t="s">
        <v>39</v>
      </c>
      <c r="F13" s="15" t="s">
        <v>52</v>
      </c>
      <c r="G13" s="15" t="s">
        <v>53</v>
      </c>
      <c r="H13" s="24">
        <v>1835114.92</v>
      </c>
      <c r="I13" s="21" t="s">
        <v>40</v>
      </c>
      <c r="J13" s="50"/>
      <c r="K13" s="12">
        <f>J13/H13</f>
        <v>0</v>
      </c>
      <c r="L13" s="51"/>
      <c r="M13" s="9">
        <f>+L13/H13</f>
        <v>0</v>
      </c>
      <c r="N13" s="51"/>
      <c r="O13" s="9">
        <f t="shared" si="3"/>
        <v>0</v>
      </c>
      <c r="P13" s="10"/>
      <c r="Q13" s="9">
        <f t="shared" si="4"/>
        <v>0</v>
      </c>
      <c r="R13" s="39"/>
    </row>
    <row r="14" spans="1:18" s="16" customFormat="1" ht="183.75" customHeight="1" x14ac:dyDescent="0.25">
      <c r="A14" s="13">
        <v>9</v>
      </c>
      <c r="B14" s="35" t="s">
        <v>41</v>
      </c>
      <c r="C14" s="14" t="s">
        <v>70</v>
      </c>
      <c r="D14" s="31" t="s">
        <v>42</v>
      </c>
      <c r="E14" s="15" t="s">
        <v>43</v>
      </c>
      <c r="F14" s="15" t="s">
        <v>52</v>
      </c>
      <c r="G14" s="15" t="s">
        <v>53</v>
      </c>
      <c r="H14" s="25">
        <v>177</v>
      </c>
      <c r="I14" s="22" t="s">
        <v>62</v>
      </c>
      <c r="J14" s="52"/>
      <c r="K14" s="12">
        <f>J14/H14</f>
        <v>0</v>
      </c>
      <c r="L14" s="53"/>
      <c r="M14" s="12">
        <v>0</v>
      </c>
      <c r="N14" s="31"/>
      <c r="O14" s="12">
        <f t="shared" si="3"/>
        <v>0</v>
      </c>
      <c r="P14" s="44"/>
      <c r="Q14" s="9">
        <f t="shared" si="4"/>
        <v>0</v>
      </c>
      <c r="R14" s="39"/>
    </row>
    <row r="15" spans="1:18" s="11" customFormat="1" ht="210" customHeight="1" x14ac:dyDescent="0.25">
      <c r="A15" s="60">
        <v>10</v>
      </c>
      <c r="B15" s="61" t="s">
        <v>54</v>
      </c>
      <c r="C15" s="6" t="s">
        <v>75</v>
      </c>
      <c r="D15" s="31" t="s">
        <v>44</v>
      </c>
      <c r="E15" s="8" t="s">
        <v>45</v>
      </c>
      <c r="F15" s="15" t="s">
        <v>52</v>
      </c>
      <c r="G15" s="15" t="s">
        <v>53</v>
      </c>
      <c r="H15" s="24" t="s">
        <v>50</v>
      </c>
      <c r="I15" s="21" t="s">
        <v>46</v>
      </c>
      <c r="J15" s="50"/>
      <c r="K15" s="12" t="s">
        <v>47</v>
      </c>
      <c r="L15" s="51"/>
      <c r="M15" s="9" t="s">
        <v>47</v>
      </c>
      <c r="N15" s="51"/>
      <c r="O15" s="9" t="s">
        <v>47</v>
      </c>
      <c r="P15" s="51"/>
      <c r="Q15" s="9" t="s">
        <v>47</v>
      </c>
      <c r="R15" s="39"/>
    </row>
    <row r="16" spans="1:18" s="11" customFormat="1" ht="153.75" customHeight="1" x14ac:dyDescent="0.25">
      <c r="A16" s="60"/>
      <c r="B16" s="62"/>
      <c r="C16" s="6" t="s">
        <v>76</v>
      </c>
      <c r="D16" s="7" t="s">
        <v>66</v>
      </c>
      <c r="E16" s="8" t="s">
        <v>23</v>
      </c>
      <c r="F16" s="15" t="s">
        <v>52</v>
      </c>
      <c r="G16" s="15" t="s">
        <v>53</v>
      </c>
      <c r="H16" s="24">
        <v>0</v>
      </c>
      <c r="I16" s="21" t="s">
        <v>67</v>
      </c>
      <c r="J16" s="50"/>
      <c r="K16" s="12" t="e">
        <f>J16/H16</f>
        <v>#DIV/0!</v>
      </c>
      <c r="L16" s="51"/>
      <c r="M16" s="9" t="e">
        <f>L16/H16</f>
        <v>#DIV/0!</v>
      </c>
      <c r="N16" s="51"/>
      <c r="O16" s="9" t="e">
        <f t="shared" ref="O16" si="5">N16/H16</f>
        <v>#DIV/0!</v>
      </c>
      <c r="P16" s="10"/>
      <c r="Q16" s="9" t="e">
        <f t="shared" ref="Q16" si="6">+P16/H16</f>
        <v>#DIV/0!</v>
      </c>
      <c r="R16" s="41"/>
    </row>
    <row r="17" spans="1:18" s="11" customFormat="1" ht="212.25" customHeight="1" x14ac:dyDescent="0.25">
      <c r="A17" s="60">
        <v>11</v>
      </c>
      <c r="B17" s="62"/>
      <c r="C17" s="6" t="s">
        <v>77</v>
      </c>
      <c r="D17" s="7" t="s">
        <v>48</v>
      </c>
      <c r="E17" s="8" t="s">
        <v>49</v>
      </c>
      <c r="F17" s="15" t="s">
        <v>52</v>
      </c>
      <c r="G17" s="15" t="s">
        <v>53</v>
      </c>
      <c r="H17" s="24">
        <v>2559593</v>
      </c>
      <c r="I17" s="21" t="s">
        <v>63</v>
      </c>
      <c r="J17" s="50"/>
      <c r="K17" s="12">
        <f>J17/H17</f>
        <v>0</v>
      </c>
      <c r="L17" s="51"/>
      <c r="M17" s="9">
        <f>L17/H17</f>
        <v>0</v>
      </c>
      <c r="N17" s="51"/>
      <c r="O17" s="9">
        <f t="shared" si="3"/>
        <v>0</v>
      </c>
      <c r="P17" s="10"/>
      <c r="Q17" s="9">
        <f t="shared" si="4"/>
        <v>0</v>
      </c>
      <c r="R17" s="41"/>
    </row>
    <row r="18" spans="1:18" s="11" customFormat="1" ht="175.5" customHeight="1" thickBot="1" x14ac:dyDescent="0.3">
      <c r="A18" s="38">
        <v>12</v>
      </c>
      <c r="B18" s="63"/>
      <c r="C18" s="17" t="s">
        <v>78</v>
      </c>
      <c r="D18" s="49" t="s">
        <v>65</v>
      </c>
      <c r="E18" s="18" t="s">
        <v>45</v>
      </c>
      <c r="F18" s="18" t="s">
        <v>52</v>
      </c>
      <c r="G18" s="32" t="s">
        <v>53</v>
      </c>
      <c r="H18" s="26">
        <v>56957147</v>
      </c>
      <c r="I18" s="23" t="s">
        <v>64</v>
      </c>
      <c r="J18" s="54"/>
      <c r="K18" s="55">
        <f>J18/H18</f>
        <v>0</v>
      </c>
      <c r="L18" s="56"/>
      <c r="M18" s="19">
        <f>L18/H18</f>
        <v>0</v>
      </c>
      <c r="N18" s="56"/>
      <c r="O18" s="19">
        <f t="shared" si="3"/>
        <v>0</v>
      </c>
      <c r="P18" s="45"/>
      <c r="Q18" s="19">
        <f t="shared" si="4"/>
        <v>0</v>
      </c>
      <c r="R18" s="46"/>
    </row>
    <row r="20" spans="1:18" x14ac:dyDescent="0.25">
      <c r="P20" s="43"/>
      <c r="Q20" s="33"/>
    </row>
    <row r="21" spans="1:18" x14ac:dyDescent="0.25">
      <c r="P21" s="43"/>
    </row>
    <row r="22" spans="1:18" x14ac:dyDescent="0.25">
      <c r="P22" s="43"/>
    </row>
    <row r="23" spans="1:18" x14ac:dyDescent="0.25">
      <c r="P23" s="43"/>
    </row>
    <row r="24" spans="1:18" x14ac:dyDescent="0.25">
      <c r="P24" s="43"/>
    </row>
  </sheetData>
  <mergeCells count="20">
    <mergeCell ref="A1:B3"/>
    <mergeCell ref="C1:M3"/>
    <mergeCell ref="B10:B11"/>
    <mergeCell ref="A4:A5"/>
    <mergeCell ref="B4:B5"/>
    <mergeCell ref="C4:C5"/>
    <mergeCell ref="D4:D5"/>
    <mergeCell ref="B6:B7"/>
    <mergeCell ref="B8:B9"/>
    <mergeCell ref="B15:B18"/>
    <mergeCell ref="R4:R5"/>
    <mergeCell ref="G4:G5"/>
    <mergeCell ref="I4:I5"/>
    <mergeCell ref="J4:K4"/>
    <mergeCell ref="L4:M4"/>
    <mergeCell ref="N4:O4"/>
    <mergeCell ref="H4:H5"/>
    <mergeCell ref="P4:Q4"/>
    <mergeCell ref="E4:E5"/>
    <mergeCell ref="F4:F5"/>
  </mergeCells>
  <pageMargins left="0.70866141732283472" right="0.70866141732283472" top="0.74803149606299213" bottom="0.74803149606299213" header="0.31496062992125984" footer="0.31496062992125984"/>
  <pageSetup scale="3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2025</vt:lpstr>
      <vt:lpstr>'AUSTERIDAD  2025'!Área_de_impresión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Bryan Ricardo Suarez Rojas</cp:lastModifiedBy>
  <cp:revision/>
  <cp:lastPrinted>2025-01-15T14:29:18Z</cp:lastPrinted>
  <dcterms:created xsi:type="dcterms:W3CDTF">2019-05-15T13:17:41Z</dcterms:created>
  <dcterms:modified xsi:type="dcterms:W3CDTF">2025-02-12T15:03:18Z</dcterms:modified>
  <cp:category/>
  <cp:contentStatus/>
</cp:coreProperties>
</file>