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ci4\Documents\2019\ARCHIVOS TABLAS DE RETENCION DOCUMENTAL 2018\PUBLICAR\INFORMACION 2019\"/>
    </mc:Choice>
  </mc:AlternateContent>
  <bookViews>
    <workbookView xWindow="480" yWindow="420" windowWidth="18615" windowHeight="11415"/>
  </bookViews>
  <sheets>
    <sheet name="JUNIO2019" sheetId="51" r:id="rId1"/>
  </sheets>
  <definedNames>
    <definedName name="_xlnm.Print_Titles" localSheetId="0">JUNIO2019!$20:$21</definedName>
  </definedNames>
  <calcPr calcId="152511"/>
</workbook>
</file>

<file path=xl/calcChain.xml><?xml version="1.0" encoding="utf-8"?>
<calcChain xmlns="http://schemas.openxmlformats.org/spreadsheetml/2006/main">
  <c r="AX105" i="51" l="1"/>
  <c r="AX32" i="51"/>
  <c r="AX26" i="51"/>
  <c r="X72" i="51"/>
  <c r="X57" i="51"/>
  <c r="X54" i="51"/>
  <c r="X51" i="51"/>
  <c r="X48" i="51"/>
  <c r="X39" i="51"/>
  <c r="X37" i="51"/>
  <c r="X30" i="51"/>
  <c r="AT126" i="51" l="1"/>
  <c r="AT124" i="51"/>
  <c r="AN126" i="51"/>
  <c r="AN124" i="51"/>
  <c r="AN123" i="51" l="1"/>
  <c r="AN111" i="51" s="1"/>
  <c r="AT123" i="51"/>
  <c r="AT111" i="51" s="1"/>
</calcChain>
</file>

<file path=xl/sharedStrings.xml><?xml version="1.0" encoding="utf-8"?>
<sst xmlns="http://schemas.openxmlformats.org/spreadsheetml/2006/main" count="986" uniqueCount="534">
  <si>
    <t>Usuario Solicitante:</t>
  </si>
  <si>
    <t>6004</t>
  </si>
  <si>
    <t>MHjbolaos</t>
  </si>
  <si>
    <t>Unidad ó Subunidad Ejecutora Solicitante:</t>
  </si>
  <si>
    <t>22-10-00</t>
  </si>
  <si>
    <t>INSTITUTO NACIONAL PARA CIEGOS (INCI)</t>
  </si>
  <si>
    <t>ENTIDAD CONTABLE PUBLICA:  025800000 INSTITUTO NACIONAL PARA CIEGOS -INCI-</t>
  </si>
  <si>
    <t>(PRESENTACION A NIVEL DE SUB-CUENTAS CONTABLES)</t>
  </si>
  <si>
    <t/>
  </si>
  <si>
    <t xml:space="preserve">ACTUAL
</t>
  </si>
  <si>
    <t>ANTERIOR</t>
  </si>
  <si>
    <t>CODIGO</t>
  </si>
  <si>
    <t>DESCRIPCION</t>
  </si>
  <si>
    <t>NOTA</t>
  </si>
  <si>
    <t>1</t>
  </si>
  <si>
    <t>ACTIVOS</t>
  </si>
  <si>
    <t>2</t>
  </si>
  <si>
    <t>PASIVOS</t>
  </si>
  <si>
    <t>ACTIVOS CORRIENTE</t>
  </si>
  <si>
    <t>PASIVOS CORRIENTE</t>
  </si>
  <si>
    <t>11</t>
  </si>
  <si>
    <t>EFECTIVO</t>
  </si>
  <si>
    <t>24</t>
  </si>
  <si>
    <t>CUENTAS POR PAGAR</t>
  </si>
  <si>
    <t>1110</t>
  </si>
  <si>
    <t>DEPOSITOS EN INSTITUCIONES FINANCIERAS</t>
  </si>
  <si>
    <t>2401</t>
  </si>
  <si>
    <t>ADQUISICION DE BIENES Y SERVICIOS NACIONALES</t>
  </si>
  <si>
    <t>111005</t>
  </si>
  <si>
    <t>Cuenta corriente</t>
  </si>
  <si>
    <t>240101</t>
  </si>
  <si>
    <t>Bienes y servicios</t>
  </si>
  <si>
    <t>240102</t>
  </si>
  <si>
    <t>Proyectos de inversion</t>
  </si>
  <si>
    <t>VENTA DE BIENES</t>
  </si>
  <si>
    <t>Aportes a seguridad social en salud</t>
  </si>
  <si>
    <t>15</t>
  </si>
  <si>
    <t>INVENTARIOS</t>
  </si>
  <si>
    <t>Servicios</t>
  </si>
  <si>
    <t>1505</t>
  </si>
  <si>
    <t>BIENES PRODUCIDOS</t>
  </si>
  <si>
    <t>150506</t>
  </si>
  <si>
    <t>Impresos y publicaciones</t>
  </si>
  <si>
    <t>2436</t>
  </si>
  <si>
    <t>RETENCION EN LA FUENTE E IMPUESTO DE TIMBRE</t>
  </si>
  <si>
    <t>1510</t>
  </si>
  <si>
    <t>MERCANCIAS EN EXISTENCIA</t>
  </si>
  <si>
    <t>151029</t>
  </si>
  <si>
    <t>Elementos para invidentes</t>
  </si>
  <si>
    <t>Retenido</t>
  </si>
  <si>
    <t>1520</t>
  </si>
  <si>
    <t>PRODUCTOS EN PROCESO</t>
  </si>
  <si>
    <t>152007</t>
  </si>
  <si>
    <t>243605</t>
  </si>
  <si>
    <t>243605001</t>
  </si>
  <si>
    <t>19</t>
  </si>
  <si>
    <t>OTROS ACTIVOS</t>
  </si>
  <si>
    <t>243608</t>
  </si>
  <si>
    <t>Compras</t>
  </si>
  <si>
    <t>243608001</t>
  </si>
  <si>
    <t>243625</t>
  </si>
  <si>
    <t>Impuesto a las ventas retenido por consignar</t>
  </si>
  <si>
    <t>243625001</t>
  </si>
  <si>
    <t>243626001</t>
  </si>
  <si>
    <t>243627</t>
  </si>
  <si>
    <t>Retencion de impuesto de industria y comercio por compras</t>
  </si>
  <si>
    <t>243627001</t>
  </si>
  <si>
    <t>25</t>
  </si>
  <si>
    <t>OBLIGACIONES LABORALES Y DE SEGURIDAD SOCIAL INTEGRAL</t>
  </si>
  <si>
    <t>27</t>
  </si>
  <si>
    <t>PASIVOS ESTIMADOS</t>
  </si>
  <si>
    <t>Vacaciones</t>
  </si>
  <si>
    <t>Prima de servicios</t>
  </si>
  <si>
    <t>Prima de vacaciones</t>
  </si>
  <si>
    <t>Bonificaciones</t>
  </si>
  <si>
    <t>Prima de navidad</t>
  </si>
  <si>
    <t>29</t>
  </si>
  <si>
    <t>OTROS PASIVOS</t>
  </si>
  <si>
    <t>ACTIVOS NO CORRIENTE</t>
  </si>
  <si>
    <t>TOTAL PASIVOS</t>
  </si>
  <si>
    <t>12</t>
  </si>
  <si>
    <t>INVERSIONES E INSTRUMENTOS DERIVADOS</t>
  </si>
  <si>
    <t>16</t>
  </si>
  <si>
    <t>PROPIEDADES, PLANTA Y EQUIPO</t>
  </si>
  <si>
    <t>1605</t>
  </si>
  <si>
    <t>TERRENOS</t>
  </si>
  <si>
    <t>160501</t>
  </si>
  <si>
    <t>Urbanos</t>
  </si>
  <si>
    <t>Edificaciones</t>
  </si>
  <si>
    <t>1635</t>
  </si>
  <si>
    <t>BIENES MUEBLES EN BODEGA</t>
  </si>
  <si>
    <t>163504</t>
  </si>
  <si>
    <t>Equipos de comunicacion y computacion</t>
  </si>
  <si>
    <t>1637</t>
  </si>
  <si>
    <t>PROPIEDADES, PLANTA Y EQUIPO NO EXPLOTADOS</t>
  </si>
  <si>
    <t>163701</t>
  </si>
  <si>
    <t>Terrenos</t>
  </si>
  <si>
    <t>163707</t>
  </si>
  <si>
    <t>Maquinaria y equipo</t>
  </si>
  <si>
    <t>163708</t>
  </si>
  <si>
    <t>Equipo medico y cientifico</t>
  </si>
  <si>
    <t>163709</t>
  </si>
  <si>
    <t>Muebles, enseres y equipos de oficina</t>
  </si>
  <si>
    <t>163710</t>
  </si>
  <si>
    <t>1640</t>
  </si>
  <si>
    <t>EDIFICACIONES</t>
  </si>
  <si>
    <t>164001</t>
  </si>
  <si>
    <t>Edificios y casas</t>
  </si>
  <si>
    <t>1655</t>
  </si>
  <si>
    <t>MAQUINARIA Y EQUIPO</t>
  </si>
  <si>
    <t>165504</t>
  </si>
  <si>
    <t>Maquinaria industrial</t>
  </si>
  <si>
    <t>165506</t>
  </si>
  <si>
    <t>Equipo de recreación y deporte</t>
  </si>
  <si>
    <t>165509</t>
  </si>
  <si>
    <t>Equipo de enseñanza</t>
  </si>
  <si>
    <t>165511</t>
  </si>
  <si>
    <t>Herramientas y accesorios</t>
  </si>
  <si>
    <t>1660</t>
  </si>
  <si>
    <t>EQUIPO MEDICO Y CIENTÍFICO</t>
  </si>
  <si>
    <t>166008</t>
  </si>
  <si>
    <t>Equipo de apoyo terapéutico</t>
  </si>
  <si>
    <t>1665</t>
  </si>
  <si>
    <t>MUEBLES, ENSERES Y EQUIPOS DE OFICINA</t>
  </si>
  <si>
    <t>166501</t>
  </si>
  <si>
    <t>Muebles y enseres</t>
  </si>
  <si>
    <t>166502</t>
  </si>
  <si>
    <t>Equipo y maquina de oficina</t>
  </si>
  <si>
    <t>1670</t>
  </si>
  <si>
    <t>EQUIPOS DE COMUNICACION Y COMPUTACION</t>
  </si>
  <si>
    <t>167001</t>
  </si>
  <si>
    <t>Equipo de comunicacion</t>
  </si>
  <si>
    <t>167002</t>
  </si>
  <si>
    <t>Equipo de computacion</t>
  </si>
  <si>
    <t>1675</t>
  </si>
  <si>
    <t>EQUIPO DE TRANSPORTE, TRACCION Y ELEVACION</t>
  </si>
  <si>
    <t>167502</t>
  </si>
  <si>
    <t>Terrestre</t>
  </si>
  <si>
    <t>1680</t>
  </si>
  <si>
    <t>EQUIPOS DE COMEDOR, COCINA, DESPENSA Y HOTELERIA</t>
  </si>
  <si>
    <t>168002</t>
  </si>
  <si>
    <t>Equipo de restaurante y cafeteria</t>
  </si>
  <si>
    <t>1685</t>
  </si>
  <si>
    <t>DEPRECIACION ACUMULADA (CR)</t>
  </si>
  <si>
    <t>168501</t>
  </si>
  <si>
    <t>168504</t>
  </si>
  <si>
    <t>168505</t>
  </si>
  <si>
    <t>168506</t>
  </si>
  <si>
    <t>168507</t>
  </si>
  <si>
    <t>168508</t>
  </si>
  <si>
    <t>Equipos de transporte, traccion y elevacion</t>
  </si>
  <si>
    <t>168509</t>
  </si>
  <si>
    <t>Equipo de comedor, cocina, despensa y hoteleria</t>
  </si>
  <si>
    <t>Muebles, enseres y equipo de oficina</t>
  </si>
  <si>
    <t>BIENES DE ARTE Y CULTURA</t>
  </si>
  <si>
    <t>Obras de arte</t>
  </si>
  <si>
    <t>1970</t>
  </si>
  <si>
    <t>INTANGIBLES</t>
  </si>
  <si>
    <t>197007</t>
  </si>
  <si>
    <t>Licencias</t>
  </si>
  <si>
    <t>197008</t>
  </si>
  <si>
    <t>Software</t>
  </si>
  <si>
    <t>1975</t>
  </si>
  <si>
    <t>AMORTIZACION ACUMULADA DE INTANGIBLES (CR)</t>
  </si>
  <si>
    <t>197507</t>
  </si>
  <si>
    <t>197508</t>
  </si>
  <si>
    <t>TOTAL ACTIVOS</t>
  </si>
  <si>
    <t>3</t>
  </si>
  <si>
    <t>PATRIMONIO</t>
  </si>
  <si>
    <t>CAPITAL FISCAL</t>
  </si>
  <si>
    <t>Capital fiscal</t>
  </si>
  <si>
    <t>TOTAL PASIVO Y PATRIMONIO</t>
  </si>
  <si>
    <t>8</t>
  </si>
  <si>
    <t>CUENTAS DE ORDEN DEUDORAS</t>
  </si>
  <si>
    <t>9</t>
  </si>
  <si>
    <t>CUENTAS DE ORDEN ACREEDORAS</t>
  </si>
  <si>
    <t>81</t>
  </si>
  <si>
    <t>DERECHOS CONTINGENTES</t>
  </si>
  <si>
    <t>8120</t>
  </si>
  <si>
    <t>LITIGIOS Y MECANISMOS ALTERNATIVOS DE SOLUCIÓN DE CONFLICTOS</t>
  </si>
  <si>
    <t>Propiedades, planta y equipo</t>
  </si>
  <si>
    <t>83</t>
  </si>
  <si>
    <t>DEUDORAS DE CONTROL</t>
  </si>
  <si>
    <t>99</t>
  </si>
  <si>
    <t>ACREEDORAS POR CONTRA (DB)</t>
  </si>
  <si>
    <t>8315</t>
  </si>
  <si>
    <t>ACTIVOS RETIRADOS</t>
  </si>
  <si>
    <t>831510</t>
  </si>
  <si>
    <t>8361</t>
  </si>
  <si>
    <t>RESPONSABILIDADES EN PROCESO</t>
  </si>
  <si>
    <t>836101</t>
  </si>
  <si>
    <t>Internas</t>
  </si>
  <si>
    <t>89</t>
  </si>
  <si>
    <t>DEUDORAS POR CONTRA (CR)</t>
  </si>
  <si>
    <t>8905</t>
  </si>
  <si>
    <t>DERECHOS CONTINGENTES POR CONTRA (CR)</t>
  </si>
  <si>
    <t>890506</t>
  </si>
  <si>
    <t>Litigios y mecanismos alternativos de solución de conflictos</t>
  </si>
  <si>
    <t>8915</t>
  </si>
  <si>
    <t>DEUDORAS DE CONTROL POR CONTRA (CR)</t>
  </si>
  <si>
    <t>891506</t>
  </si>
  <si>
    <t>Activos retirados</t>
  </si>
  <si>
    <t>891521</t>
  </si>
  <si>
    <t>Responsabilidades en proceso</t>
  </si>
  <si>
    <t>1105</t>
  </si>
  <si>
    <t>CAJA</t>
  </si>
  <si>
    <t>110502</t>
  </si>
  <si>
    <t>Caja menor</t>
  </si>
  <si>
    <t>110502001</t>
  </si>
  <si>
    <t>Efectivo</t>
  </si>
  <si>
    <t>110502002</t>
  </si>
  <si>
    <t>AVANCES Y ANTICIPOS ENTREGADOS</t>
  </si>
  <si>
    <t>243615</t>
  </si>
  <si>
    <t>A empleados artículo 383 et</t>
  </si>
  <si>
    <t>243626</t>
  </si>
  <si>
    <t>Contratos de obra</t>
  </si>
  <si>
    <t>FIRMA CONTADOR</t>
  </si>
  <si>
    <t xml:space="preserve">                                     FIRMA REPRESENTANTE LEGAL </t>
  </si>
  <si>
    <t>JOSE GERMAN BOLAÑOS MAHECHA</t>
  </si>
  <si>
    <t xml:space="preserve">                                     CARLOS ALBERTO PARRA DUSSAN</t>
  </si>
  <si>
    <t>T.P 32785-T</t>
  </si>
  <si>
    <t xml:space="preserve">                               FIRMA  PROFES ESPECIAL - SECRETARA GRAL</t>
  </si>
  <si>
    <t xml:space="preserve">                              GLADYS MIREYA PARDO MORALES</t>
  </si>
  <si>
    <t xml:space="preserve">                              COORDINADORA ADMINISTRATIVA Y FINANCIERA</t>
  </si>
  <si>
    <t>1905</t>
  </si>
  <si>
    <t>BIENES Y SERVICIOS PAGADOS POR ANTICIPADO</t>
  </si>
  <si>
    <t>190501</t>
  </si>
  <si>
    <t>Seguros</t>
  </si>
  <si>
    <t>163503</t>
  </si>
  <si>
    <t>1650</t>
  </si>
  <si>
    <t>REDES, LÍNEAS Y CABLES</t>
  </si>
  <si>
    <t>168503</t>
  </si>
  <si>
    <t>Redes, lineas y cables</t>
  </si>
  <si>
    <t>165007</t>
  </si>
  <si>
    <t>Líneas y cables de interconexión</t>
  </si>
  <si>
    <t>2910</t>
  </si>
  <si>
    <t>INGRESOS RECIBIDOS POR ANTICIPADO</t>
  </si>
  <si>
    <t>291007</t>
  </si>
  <si>
    <t>Ventas</t>
  </si>
  <si>
    <t>91</t>
  </si>
  <si>
    <t>RESPONSABILIDADES CONTINGENTES</t>
  </si>
  <si>
    <t>9120</t>
  </si>
  <si>
    <t>912004</t>
  </si>
  <si>
    <t>Administrativos</t>
  </si>
  <si>
    <t>812004</t>
  </si>
  <si>
    <t>Administrativas</t>
  </si>
  <si>
    <t>9905</t>
  </si>
  <si>
    <t>RESPONSABILIDADES CONTINGENTES POR CONTRA (DB)</t>
  </si>
  <si>
    <t>990505</t>
  </si>
  <si>
    <t>ORIGINAL FIRMADO</t>
  </si>
  <si>
    <t>Equipos de comedor, cocina, despensa y hoteleria</t>
  </si>
  <si>
    <t>Aportes a fondos pensionales</t>
  </si>
  <si>
    <t>Aportes al icbf</t>
  </si>
  <si>
    <t>Aportes al sena</t>
  </si>
  <si>
    <t>243605002</t>
  </si>
  <si>
    <t>243608002</t>
  </si>
  <si>
    <t>243625002</t>
  </si>
  <si>
    <t>Derechos</t>
  </si>
  <si>
    <t>163501</t>
  </si>
  <si>
    <t>197005</t>
  </si>
  <si>
    <t>OTRAS CUENTAS POR COBRAR</t>
  </si>
  <si>
    <t>MATERIALES Y SUMINISTROS</t>
  </si>
  <si>
    <t>RECURSOS ENTREGADOS EN ADMINISTRACIÓN</t>
  </si>
  <si>
    <t>En administración dtn - scun</t>
  </si>
  <si>
    <t>Proyectos de inversión</t>
  </si>
  <si>
    <t>RECURSOS A FAVOR DE TERCEROS</t>
  </si>
  <si>
    <t>Estampillas</t>
  </si>
  <si>
    <t>Retencion estampilla pro unal y otras universidades estatales</t>
  </si>
  <si>
    <t>DESCUENTOS DE NOMINA</t>
  </si>
  <si>
    <t>Otros descuentos de nómina</t>
  </si>
  <si>
    <t>Pagado (db)</t>
  </si>
  <si>
    <t>Retenido - a responsables del regimen común</t>
  </si>
  <si>
    <t>Pagado - a responsables del regimen común (db)</t>
  </si>
  <si>
    <t>Aportes al icbf y sena</t>
  </si>
  <si>
    <t>BENEFICIOS A LOS EMPLEADOS A CORTO PLAZO</t>
  </si>
  <si>
    <t>Aportes a riesgos laborales</t>
  </si>
  <si>
    <t>Aportes a fondos pensionales - empleador</t>
  </si>
  <si>
    <t>Aportes a seguridad social en salud - empleador</t>
  </si>
  <si>
    <t>Aportes a cajas de compensación familiar</t>
  </si>
  <si>
    <t>LITIGIOS Y DEMANDAS</t>
  </si>
  <si>
    <t>138426001</t>
  </si>
  <si>
    <t>138426</t>
  </si>
  <si>
    <t>151029001</t>
  </si>
  <si>
    <t>152007001</t>
  </si>
  <si>
    <t>240101001</t>
  </si>
  <si>
    <t>240102001</t>
  </si>
  <si>
    <t>2407</t>
  </si>
  <si>
    <t>111005001</t>
  </si>
  <si>
    <t>240720</t>
  </si>
  <si>
    <t xml:space="preserve">Recaudos por clasificar </t>
  </si>
  <si>
    <t>13</t>
  </si>
  <si>
    <t>RENTAS POR COBRAR</t>
  </si>
  <si>
    <t>240720001</t>
  </si>
  <si>
    <t>1316</t>
  </si>
  <si>
    <t>240722</t>
  </si>
  <si>
    <t>131604</t>
  </si>
  <si>
    <t xml:space="preserve">Productos manufacturados </t>
  </si>
  <si>
    <t>240722002</t>
  </si>
  <si>
    <t>131604001</t>
  </si>
  <si>
    <t>2424</t>
  </si>
  <si>
    <t>1384</t>
  </si>
  <si>
    <t>242401</t>
  </si>
  <si>
    <t xml:space="preserve">Pago por cuenta de terceros </t>
  </si>
  <si>
    <t>242401001</t>
  </si>
  <si>
    <t>242402</t>
  </si>
  <si>
    <t>242402001</t>
  </si>
  <si>
    <t>242490</t>
  </si>
  <si>
    <t>242490001</t>
  </si>
  <si>
    <t>150506001</t>
  </si>
  <si>
    <t>1514</t>
  </si>
  <si>
    <t>151402</t>
  </si>
  <si>
    <t xml:space="preserve">Materiales para la producción de bienes </t>
  </si>
  <si>
    <t>151402001</t>
  </si>
  <si>
    <t>243615001</t>
  </si>
  <si>
    <t>243615002</t>
  </si>
  <si>
    <t>190501001</t>
  </si>
  <si>
    <t xml:space="preserve">Seguros </t>
  </si>
  <si>
    <t>1906</t>
  </si>
  <si>
    <t>190603</t>
  </si>
  <si>
    <t xml:space="preserve">Avances para viáticos y gastos de viaje </t>
  </si>
  <si>
    <t>243627002</t>
  </si>
  <si>
    <t>190603001</t>
  </si>
  <si>
    <t>243628</t>
  </si>
  <si>
    <t>Retencion de impuesto de industria y comercio por ventas</t>
  </si>
  <si>
    <t>1908</t>
  </si>
  <si>
    <t>243628001</t>
  </si>
  <si>
    <t>190801</t>
  </si>
  <si>
    <t xml:space="preserve">En administración </t>
  </si>
  <si>
    <t>243628002</t>
  </si>
  <si>
    <t>190801002</t>
  </si>
  <si>
    <t>2490</t>
  </si>
  <si>
    <t>OTRAS CUENTAS  POR PAGAR</t>
  </si>
  <si>
    <t>249050</t>
  </si>
  <si>
    <t>249050001</t>
  </si>
  <si>
    <t>249050002</t>
  </si>
  <si>
    <t>2511</t>
  </si>
  <si>
    <t>251104</t>
  </si>
  <si>
    <t>251104001</t>
  </si>
  <si>
    <t>251105</t>
  </si>
  <si>
    <t>251105001</t>
  </si>
  <si>
    <t>251106</t>
  </si>
  <si>
    <t>251106001</t>
  </si>
  <si>
    <t>251107</t>
  </si>
  <si>
    <t>251107001</t>
  </si>
  <si>
    <t>251109</t>
  </si>
  <si>
    <t>251109001</t>
  </si>
  <si>
    <t>251111</t>
  </si>
  <si>
    <t>251111001</t>
  </si>
  <si>
    <t>251122</t>
  </si>
  <si>
    <t>251122001</t>
  </si>
  <si>
    <t>251123</t>
  </si>
  <si>
    <t>251123001</t>
  </si>
  <si>
    <t>251124</t>
  </si>
  <si>
    <t>251124001</t>
  </si>
  <si>
    <t>291007001</t>
  </si>
  <si>
    <t xml:space="preserve">Ventas de bienes </t>
  </si>
  <si>
    <t>PASIVOS NO CORRIENTE</t>
  </si>
  <si>
    <t>1222</t>
  </si>
  <si>
    <t>INVERSIONES DE ADMINISTRACIÓN DE LIQUIDEZ A VALOR DE MERCADO (VALOR RAZONABLE) CON CAMBIOS EN EL PATRIMONIO (OTRO RESULTADO INTEGRAL)</t>
  </si>
  <si>
    <t>122202</t>
  </si>
  <si>
    <t>Instrumentos de patrimonio - entidades privadas</t>
  </si>
  <si>
    <t>122202001</t>
  </si>
  <si>
    <t>2701</t>
  </si>
  <si>
    <t>270103</t>
  </si>
  <si>
    <t>160501001</t>
  </si>
  <si>
    <t>270103001</t>
  </si>
  <si>
    <t>163501009</t>
  </si>
  <si>
    <t>163503001</t>
  </si>
  <si>
    <t>163504001</t>
  </si>
  <si>
    <t>Equipo de comunicación</t>
  </si>
  <si>
    <t>163504002</t>
  </si>
  <si>
    <t>Equipo de computación</t>
  </si>
  <si>
    <t>163701001</t>
  </si>
  <si>
    <t>163707004</t>
  </si>
  <si>
    <t>163707008</t>
  </si>
  <si>
    <t>163707009</t>
  </si>
  <si>
    <t>163708007</t>
  </si>
  <si>
    <t>163709001</t>
  </si>
  <si>
    <t>163709002</t>
  </si>
  <si>
    <t>Equipo y máquina de oficina</t>
  </si>
  <si>
    <t>163710001</t>
  </si>
  <si>
    <t>163710002</t>
  </si>
  <si>
    <t>164001001</t>
  </si>
  <si>
    <t>165007001</t>
  </si>
  <si>
    <t>165504001</t>
  </si>
  <si>
    <t>165506001</t>
  </si>
  <si>
    <t>165509001</t>
  </si>
  <si>
    <t>165511001</t>
  </si>
  <si>
    <t>166008001</t>
  </si>
  <si>
    <t>166501001</t>
  </si>
  <si>
    <t>166502001</t>
  </si>
  <si>
    <t>167001001</t>
  </si>
  <si>
    <t>167002001</t>
  </si>
  <si>
    <t>167502001</t>
  </si>
  <si>
    <t>168002001</t>
  </si>
  <si>
    <t>Equipo de restaurante y cafetería</t>
  </si>
  <si>
    <t>1681</t>
  </si>
  <si>
    <t>168101</t>
  </si>
  <si>
    <t>168101001</t>
  </si>
  <si>
    <t>168501001</t>
  </si>
  <si>
    <t>168503006</t>
  </si>
  <si>
    <t>168504004</t>
  </si>
  <si>
    <t>168504006</t>
  </si>
  <si>
    <t>168504008</t>
  </si>
  <si>
    <t>168504009</t>
  </si>
  <si>
    <t>168505007</t>
  </si>
  <si>
    <t>168506001</t>
  </si>
  <si>
    <t>168506002</t>
  </si>
  <si>
    <t>168507001</t>
  </si>
  <si>
    <t>168507002</t>
  </si>
  <si>
    <t>168508002</t>
  </si>
  <si>
    <t>168509002</t>
  </si>
  <si>
    <t>168512</t>
  </si>
  <si>
    <t>Bienes de arte y cultura</t>
  </si>
  <si>
    <t>168512001</t>
  </si>
  <si>
    <t>197005001</t>
  </si>
  <si>
    <t>197007001</t>
  </si>
  <si>
    <t>197008001</t>
  </si>
  <si>
    <t>Softwares</t>
  </si>
  <si>
    <t>197505</t>
  </si>
  <si>
    <t>197505001</t>
  </si>
  <si>
    <t>197507001</t>
  </si>
  <si>
    <t>197508001</t>
  </si>
  <si>
    <t>31</t>
  </si>
  <si>
    <t>HACIENDA PUBLICA</t>
  </si>
  <si>
    <t>3105</t>
  </si>
  <si>
    <t>310506</t>
  </si>
  <si>
    <t>310506001</t>
  </si>
  <si>
    <t>Capital fiscal nación</t>
  </si>
  <si>
    <t>310506002</t>
  </si>
  <si>
    <t>Excedentes financieros distribuidos a la entidad</t>
  </si>
  <si>
    <t>3109</t>
  </si>
  <si>
    <t>RESULTADOS DE EJERCICIOS ANTERIORES</t>
  </si>
  <si>
    <t>310901</t>
  </si>
  <si>
    <t xml:space="preserve">Utilidad o excedentes acumulados </t>
  </si>
  <si>
    <t>310901001</t>
  </si>
  <si>
    <t>310902</t>
  </si>
  <si>
    <t xml:space="preserve">Pérdidas o déficits acumulados </t>
  </si>
  <si>
    <t>310902001</t>
  </si>
  <si>
    <t>3145</t>
  </si>
  <si>
    <t>IMPACTOS POR LA TRANSICIÓN AL NUEVO MARCO DE REGULACIÓN</t>
  </si>
  <si>
    <t>314505</t>
  </si>
  <si>
    <t>314505004</t>
  </si>
  <si>
    <t>Inventarios - mayor valor en medición</t>
  </si>
  <si>
    <t>314506</t>
  </si>
  <si>
    <t xml:space="preserve">Propiedades, planta y equipo </t>
  </si>
  <si>
    <t>314506001</t>
  </si>
  <si>
    <t>Propiedades, planta y equipo - retirados</t>
  </si>
  <si>
    <t>314506003</t>
  </si>
  <si>
    <t>Propiedades, planta y equipo - menor valor en medición</t>
  </si>
  <si>
    <t>314506004</t>
  </si>
  <si>
    <t>Propiedades, planta y equipo - mayor valor en medición</t>
  </si>
  <si>
    <t>314512</t>
  </si>
  <si>
    <t>Otros activos</t>
  </si>
  <si>
    <t>314512001</t>
  </si>
  <si>
    <t>Otros activos - retirados</t>
  </si>
  <si>
    <t>314512002</t>
  </si>
  <si>
    <t>Otros activos - incorporados</t>
  </si>
  <si>
    <t>314512003</t>
  </si>
  <si>
    <t>Otros activos - menor valor en medición</t>
  </si>
  <si>
    <t>314512004</t>
  </si>
  <si>
    <t>Otros activos - mayor valor en medición</t>
  </si>
  <si>
    <t>314590</t>
  </si>
  <si>
    <t>Otros impactos por transición</t>
  </si>
  <si>
    <t>314590001</t>
  </si>
  <si>
    <t>Reclasificación de otras partidas patrimoniales</t>
  </si>
  <si>
    <t>812004001</t>
  </si>
  <si>
    <t>912004001</t>
  </si>
  <si>
    <t>831510001</t>
  </si>
  <si>
    <t>990505001</t>
  </si>
  <si>
    <t>836101001</t>
  </si>
  <si>
    <t xml:space="preserve">Internas </t>
  </si>
  <si>
    <t>890506001</t>
  </si>
  <si>
    <t>891506001</t>
  </si>
  <si>
    <t xml:space="preserve">Bienes y derechos retirados </t>
  </si>
  <si>
    <t>891521001</t>
  </si>
  <si>
    <t>249055</t>
  </si>
  <si>
    <t>249055001</t>
  </si>
  <si>
    <t>243626002</t>
  </si>
  <si>
    <t>163507</t>
  </si>
  <si>
    <t>163507006</t>
  </si>
  <si>
    <t>163712</t>
  </si>
  <si>
    <t>163712002</t>
  </si>
  <si>
    <t>163590</t>
  </si>
  <si>
    <t>Otros bienes muebles en bodega</t>
  </si>
  <si>
    <t>163590001</t>
  </si>
  <si>
    <t>30-06-2018</t>
  </si>
  <si>
    <t>151421</t>
  </si>
  <si>
    <t>Dotación a trabajadores</t>
  </si>
  <si>
    <t>151421001</t>
  </si>
  <si>
    <t>163501012</t>
  </si>
  <si>
    <t>Equipo de ayuda audiovisual</t>
  </si>
  <si>
    <t>Cooperativas</t>
  </si>
  <si>
    <t>Inventarios</t>
  </si>
  <si>
    <t>Equipo de apoyo diagnóstico</t>
  </si>
  <si>
    <t>242405</t>
  </si>
  <si>
    <t>242405001</t>
  </si>
  <si>
    <t>166007</t>
  </si>
  <si>
    <t>166007001</t>
  </si>
  <si>
    <t xml:space="preserve">             ORIGINAL FIRMADO</t>
  </si>
  <si>
    <t>ESTADO DE SITUACION FINANCIERA</t>
  </si>
  <si>
    <t>1311</t>
  </si>
  <si>
    <t xml:space="preserve">CONTRIBUCIONES TASAS E INGRESOS NO TRIBUTARIOS </t>
  </si>
  <si>
    <t>131104</t>
  </si>
  <si>
    <t xml:space="preserve">Sanciones </t>
  </si>
  <si>
    <t>131104008</t>
  </si>
  <si>
    <t>131606</t>
  </si>
  <si>
    <t xml:space="preserve">Bienes comercializados </t>
  </si>
  <si>
    <t>131606001</t>
  </si>
  <si>
    <t>1615</t>
  </si>
  <si>
    <t>CONSTRUCCIONES EN CURSO</t>
  </si>
  <si>
    <t>161501</t>
  </si>
  <si>
    <t>161501001</t>
  </si>
  <si>
    <t>163501004</t>
  </si>
  <si>
    <t>310901002</t>
  </si>
  <si>
    <t xml:space="preserve">Correción de errores de un periodo contable anterior </t>
  </si>
  <si>
    <t>310901003</t>
  </si>
  <si>
    <t>Por cambio de política contable</t>
  </si>
  <si>
    <t>168505006</t>
  </si>
  <si>
    <t>Utilidad o excedente del ejercicio</t>
  </si>
  <si>
    <t>RESULTADO DEL EJERCICIO</t>
  </si>
  <si>
    <t>Pérdida o deficit del ejercicio</t>
  </si>
  <si>
    <t>Fecha y Hora Sistema:        2019-07-30 16:50:49</t>
  </si>
  <si>
    <t>Del: 30-06-2018                Al:  30-06-2019</t>
  </si>
  <si>
    <t>30-06-2019</t>
  </si>
  <si>
    <t>1337</t>
  </si>
  <si>
    <t>TRANSFERENCIAS POR COBRAR</t>
  </si>
  <si>
    <t>133712</t>
  </si>
  <si>
    <t>Otras transferencias</t>
  </si>
  <si>
    <t>133712001</t>
  </si>
  <si>
    <t>138405</t>
  </si>
  <si>
    <t xml:space="preserve">Comisiones </t>
  </si>
  <si>
    <t>138405001</t>
  </si>
  <si>
    <t xml:space="preserve">                                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</si>
</sst>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_);\(&quot;$&quot;\ #,##0.00\)"/>
    <numFmt numFmtId="164" formatCode="[$-1240A]&quot;$&quot;\ #,##0.00;\(&quot;$&quot;\ 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4">
    <xf numFmtId="0" fontId="0" fillId="0" borderId="0" xfId="0"/>
    <xf numFmtId="0" fontId="18" fillId="33" borderId="14" xfId="0" applyFont="1" applyFill="1" applyBorder="1"/>
    <xf numFmtId="0" fontId="18" fillId="33" borderId="10" xfId="0" applyFont="1" applyFill="1" applyBorder="1"/>
    <xf numFmtId="0" fontId="18" fillId="33" borderId="19" xfId="0" applyFont="1" applyFill="1" applyBorder="1"/>
    <xf numFmtId="164" fontId="20" fillId="33" borderId="15" xfId="0" applyNumberFormat="1" applyFont="1" applyFill="1" applyBorder="1" applyAlignment="1">
      <alignment vertical="top" wrapText="1" readingOrder="1"/>
    </xf>
    <xf numFmtId="0" fontId="19" fillId="33" borderId="13" xfId="0" applyNumberFormat="1" applyFont="1" applyFill="1" applyBorder="1" applyAlignment="1">
      <alignment horizontal="left" vertical="top" wrapText="1" readingOrder="1"/>
    </xf>
    <xf numFmtId="0" fontId="20" fillId="33" borderId="13" xfId="0" applyNumberFormat="1" applyFont="1" applyFill="1" applyBorder="1" applyAlignment="1">
      <alignment horizontal="left" vertical="top" wrapText="1" readingOrder="1"/>
    </xf>
    <xf numFmtId="0" fontId="20" fillId="33" borderId="17" xfId="0" applyNumberFormat="1" applyFont="1" applyFill="1" applyBorder="1" applyAlignment="1">
      <alignment vertical="top" wrapText="1" readingOrder="1"/>
    </xf>
    <xf numFmtId="0" fontId="20" fillId="33" borderId="17" xfId="0" applyNumberFormat="1" applyFont="1" applyFill="1" applyBorder="1" applyAlignment="1">
      <alignment horizontal="left" vertical="top" wrapText="1" readingOrder="1"/>
    </xf>
    <xf numFmtId="164" fontId="20" fillId="33" borderId="17" xfId="0" applyNumberFormat="1" applyFont="1" applyFill="1" applyBorder="1" applyAlignment="1">
      <alignment vertical="top" wrapText="1" readingOrder="1"/>
    </xf>
    <xf numFmtId="0" fontId="18" fillId="33" borderId="12" xfId="0" applyFont="1" applyFill="1" applyBorder="1"/>
    <xf numFmtId="0" fontId="20" fillId="33" borderId="15" xfId="0" applyNumberFormat="1" applyFont="1" applyFill="1" applyBorder="1" applyAlignment="1">
      <alignment vertical="top" wrapText="1" readingOrder="1"/>
    </xf>
    <xf numFmtId="0" fontId="19" fillId="33" borderId="20" xfId="0" applyNumberFormat="1" applyFont="1" applyFill="1" applyBorder="1" applyAlignment="1">
      <alignment horizontal="right" vertical="top" wrapText="1" readingOrder="1"/>
    </xf>
    <xf numFmtId="0" fontId="19" fillId="33" borderId="17" xfId="0" applyNumberFormat="1" applyFont="1" applyFill="1" applyBorder="1" applyAlignment="1">
      <alignment horizontal="right" vertical="top" wrapText="1" readingOrder="1"/>
    </xf>
    <xf numFmtId="0" fontId="18" fillId="0" borderId="0" xfId="0" applyFont="1" applyFill="1" applyBorder="1"/>
    <xf numFmtId="0" fontId="18" fillId="0" borderId="15" xfId="0" applyFont="1" applyFill="1" applyBorder="1"/>
    <xf numFmtId="0" fontId="20" fillId="33" borderId="0" xfId="0" applyNumberFormat="1" applyFont="1" applyFill="1" applyBorder="1" applyAlignment="1">
      <alignment vertical="top" wrapText="1" readingOrder="1"/>
    </xf>
    <xf numFmtId="0" fontId="18" fillId="33" borderId="0" xfId="0" applyFont="1" applyFill="1" applyBorder="1"/>
    <xf numFmtId="0" fontId="18" fillId="33" borderId="17" xfId="0" applyNumberFormat="1" applyFont="1" applyFill="1" applyBorder="1" applyAlignment="1">
      <alignment vertical="top" wrapText="1"/>
    </xf>
    <xf numFmtId="0" fontId="20" fillId="33" borderId="0" xfId="0" applyNumberFormat="1" applyFont="1" applyFill="1" applyBorder="1" applyAlignment="1">
      <alignment horizontal="left" vertical="top" wrapText="1" readingOrder="1"/>
    </xf>
    <xf numFmtId="0" fontId="18" fillId="33" borderId="15" xfId="0" applyNumberFormat="1" applyFont="1" applyFill="1" applyBorder="1" applyAlignment="1">
      <alignment vertical="top" wrapText="1"/>
    </xf>
    <xf numFmtId="0" fontId="18" fillId="33" borderId="0" xfId="0" applyNumberFormat="1" applyFont="1" applyFill="1" applyBorder="1" applyAlignment="1">
      <alignment vertical="top" wrapText="1"/>
    </xf>
    <xf numFmtId="0" fontId="18" fillId="33" borderId="17" xfId="0" applyFont="1" applyFill="1" applyBorder="1"/>
    <xf numFmtId="0" fontId="18" fillId="33" borderId="11" xfId="0" applyFont="1" applyFill="1" applyBorder="1"/>
    <xf numFmtId="0" fontId="19" fillId="33" borderId="0" xfId="0" applyNumberFormat="1" applyFont="1" applyFill="1" applyBorder="1" applyAlignment="1">
      <alignment vertical="top" wrapText="1" readingOrder="1"/>
    </xf>
    <xf numFmtId="0" fontId="18" fillId="33" borderId="13" xfId="0" applyFont="1" applyFill="1" applyBorder="1"/>
    <xf numFmtId="0" fontId="18" fillId="33" borderId="13" xfId="0" applyNumberFormat="1" applyFont="1" applyFill="1" applyBorder="1" applyAlignment="1">
      <alignment vertical="top" wrapText="1"/>
    </xf>
    <xf numFmtId="0" fontId="19" fillId="33" borderId="0" xfId="0" applyNumberFormat="1" applyFont="1" applyFill="1" applyBorder="1" applyAlignment="1">
      <alignment horizontal="right" vertical="top" wrapText="1" readingOrder="1"/>
    </xf>
    <xf numFmtId="0" fontId="18" fillId="33" borderId="18" xfId="0" applyFont="1" applyFill="1" applyBorder="1"/>
    <xf numFmtId="0" fontId="18" fillId="33" borderId="20" xfId="0" applyFont="1" applyFill="1" applyBorder="1"/>
    <xf numFmtId="0" fontId="18" fillId="33" borderId="15" xfId="0" applyFont="1" applyFill="1" applyBorder="1"/>
    <xf numFmtId="0" fontId="18" fillId="33" borderId="16" xfId="0" applyFont="1" applyFill="1" applyBorder="1"/>
    <xf numFmtId="0" fontId="20" fillId="33" borderId="15" xfId="0" applyNumberFormat="1" applyFont="1" applyFill="1" applyBorder="1" applyAlignment="1">
      <alignment horizontal="left" vertical="top" wrapText="1" readingOrder="1"/>
    </xf>
    <xf numFmtId="0" fontId="18" fillId="33" borderId="16" xfId="0" applyNumberFormat="1" applyFont="1" applyFill="1" applyBorder="1" applyAlignment="1">
      <alignment vertical="top" wrapText="1"/>
    </xf>
    <xf numFmtId="164" fontId="19" fillId="33" borderId="0" xfId="0" applyNumberFormat="1" applyFont="1" applyFill="1" applyBorder="1" applyAlignment="1">
      <alignment vertical="top" wrapText="1" readingOrder="1"/>
    </xf>
    <xf numFmtId="164" fontId="20" fillId="33" borderId="0" xfId="0" applyNumberFormat="1" applyFont="1" applyFill="1" applyBorder="1" applyAlignment="1">
      <alignment vertical="top" wrapText="1" readingOrder="1"/>
    </xf>
    <xf numFmtId="0" fontId="18" fillId="0" borderId="0" xfId="0" applyFont="1" applyFill="1" applyBorder="1"/>
    <xf numFmtId="0" fontId="18" fillId="33" borderId="15" xfId="0" applyFont="1" applyFill="1" applyBorder="1"/>
    <xf numFmtId="0" fontId="20" fillId="33" borderId="15" xfId="0" applyNumberFormat="1" applyFont="1" applyFill="1" applyBorder="1" applyAlignment="1">
      <alignment horizontal="left" vertical="top" wrapText="1" readingOrder="1"/>
    </xf>
    <xf numFmtId="0" fontId="18" fillId="33" borderId="15" xfId="0" applyNumberFormat="1" applyFont="1" applyFill="1" applyBorder="1" applyAlignment="1">
      <alignment vertical="top" wrapText="1"/>
    </xf>
    <xf numFmtId="0" fontId="18" fillId="33" borderId="0" xfId="0" applyFont="1" applyFill="1" applyBorder="1"/>
    <xf numFmtId="0" fontId="18" fillId="33" borderId="13" xfId="0" applyFont="1" applyFill="1" applyBorder="1"/>
    <xf numFmtId="0" fontId="20" fillId="33" borderId="0" xfId="0" applyNumberFormat="1" applyFont="1" applyFill="1" applyBorder="1" applyAlignment="1">
      <alignment horizontal="left" vertical="top" wrapText="1" readingOrder="1"/>
    </xf>
    <xf numFmtId="0" fontId="18" fillId="33" borderId="13" xfId="0" applyNumberFormat="1" applyFont="1" applyFill="1" applyBorder="1" applyAlignment="1">
      <alignment vertical="top" wrapText="1"/>
    </xf>
    <xf numFmtId="0" fontId="18" fillId="33" borderId="0" xfId="0" applyNumberFormat="1" applyFont="1" applyFill="1" applyBorder="1" applyAlignment="1">
      <alignment vertical="top" wrapText="1"/>
    </xf>
    <xf numFmtId="0" fontId="18" fillId="33" borderId="17" xfId="0" applyFont="1" applyFill="1" applyBorder="1"/>
    <xf numFmtId="0" fontId="18" fillId="33" borderId="17" xfId="0" applyNumberFormat="1" applyFont="1" applyFill="1" applyBorder="1" applyAlignment="1">
      <alignment vertical="top" wrapText="1"/>
    </xf>
    <xf numFmtId="0" fontId="19" fillId="33" borderId="0" xfId="0" applyNumberFormat="1" applyFont="1" applyFill="1" applyBorder="1" applyAlignment="1">
      <alignment vertical="top" wrapText="1" readingOrder="1"/>
    </xf>
    <xf numFmtId="0" fontId="20" fillId="33" borderId="0" xfId="0" applyNumberFormat="1" applyFont="1" applyFill="1" applyBorder="1" applyAlignment="1">
      <alignment vertical="top" wrapText="1" readingOrder="1"/>
    </xf>
    <xf numFmtId="0" fontId="19" fillId="33" borderId="0" xfId="0" applyNumberFormat="1" applyFont="1" applyFill="1" applyBorder="1" applyAlignment="1">
      <alignment horizontal="right" vertical="top" wrapText="1" readingOrder="1"/>
    </xf>
    <xf numFmtId="164" fontId="19" fillId="33" borderId="0" xfId="0" applyNumberFormat="1" applyFont="1" applyFill="1" applyBorder="1" applyAlignment="1">
      <alignment vertical="top" wrapText="1" readingOrder="1"/>
    </xf>
    <xf numFmtId="164" fontId="20" fillId="33" borderId="0" xfId="0" applyNumberFormat="1" applyFont="1" applyFill="1" applyBorder="1" applyAlignment="1">
      <alignment vertical="top" wrapText="1" readingOrder="1"/>
    </xf>
    <xf numFmtId="7" fontId="18" fillId="33" borderId="0" xfId="0" applyNumberFormat="1" applyFont="1" applyFill="1" applyBorder="1"/>
    <xf numFmtId="0" fontId="21" fillId="33" borderId="0" xfId="0" applyFont="1" applyFill="1" applyBorder="1"/>
    <xf numFmtId="164" fontId="19" fillId="33" borderId="17" xfId="0" applyNumberFormat="1" applyFont="1" applyFill="1" applyBorder="1" applyAlignment="1">
      <alignment vertical="top" wrapText="1" readingOrder="1"/>
    </xf>
    <xf numFmtId="0" fontId="18" fillId="33" borderId="0" xfId="0" applyFont="1" applyFill="1" applyBorder="1"/>
    <xf numFmtId="0" fontId="20" fillId="33" borderId="12" xfId="0" applyNumberFormat="1" applyFont="1" applyFill="1" applyBorder="1" applyAlignment="1">
      <alignment vertical="top" wrapText="1" readingOrder="1"/>
    </xf>
    <xf numFmtId="0" fontId="18" fillId="33" borderId="0" xfId="0" applyFont="1" applyFill="1" applyBorder="1"/>
    <xf numFmtId="0" fontId="18" fillId="33" borderId="13" xfId="0" applyFont="1" applyFill="1" applyBorder="1"/>
    <xf numFmtId="0" fontId="20" fillId="33" borderId="0" xfId="0" applyNumberFormat="1" applyFont="1" applyFill="1" applyBorder="1" applyAlignment="1">
      <alignment horizontal="left" vertical="top" wrapText="1" readingOrder="1"/>
    </xf>
    <xf numFmtId="0" fontId="20" fillId="33" borderId="21" xfId="0" applyNumberFormat="1" applyFont="1" applyFill="1" applyBorder="1" applyAlignment="1">
      <alignment horizontal="left" vertical="top" wrapText="1" readingOrder="1"/>
    </xf>
    <xf numFmtId="0" fontId="18" fillId="33" borderId="13" xfId="0" applyNumberFormat="1" applyFont="1" applyFill="1" applyBorder="1" applyAlignment="1">
      <alignment vertical="top" wrapText="1"/>
    </xf>
    <xf numFmtId="164" fontId="20" fillId="33" borderId="21" xfId="0" applyNumberFormat="1" applyFont="1" applyFill="1" applyBorder="1" applyAlignment="1">
      <alignment vertical="top" wrapText="1" readingOrder="1"/>
    </xf>
    <xf numFmtId="0" fontId="18" fillId="33" borderId="21" xfId="0" applyNumberFormat="1" applyFont="1" applyFill="1" applyBorder="1" applyAlignment="1">
      <alignment vertical="top" wrapText="1"/>
    </xf>
    <xf numFmtId="0" fontId="18" fillId="33" borderId="0" xfId="0" applyNumberFormat="1" applyFont="1" applyFill="1" applyBorder="1" applyAlignment="1">
      <alignment vertical="top" wrapText="1"/>
    </xf>
    <xf numFmtId="0" fontId="20" fillId="33" borderId="14" xfId="0" applyNumberFormat="1" applyFont="1" applyFill="1" applyBorder="1" applyAlignment="1">
      <alignment vertical="top" wrapText="1" readingOrder="1"/>
    </xf>
    <xf numFmtId="0" fontId="18" fillId="33" borderId="15" xfId="0" applyFont="1" applyFill="1" applyBorder="1"/>
    <xf numFmtId="0" fontId="18" fillId="33" borderId="16" xfId="0" applyFont="1" applyFill="1" applyBorder="1"/>
    <xf numFmtId="0" fontId="20" fillId="33" borderId="15" xfId="0" applyNumberFormat="1" applyFont="1" applyFill="1" applyBorder="1" applyAlignment="1">
      <alignment horizontal="left" vertical="top" wrapText="1" readingOrder="1"/>
    </xf>
    <xf numFmtId="0" fontId="20" fillId="33" borderId="31" xfId="0" applyNumberFormat="1" applyFont="1" applyFill="1" applyBorder="1" applyAlignment="1">
      <alignment horizontal="left" vertical="top" wrapText="1" readingOrder="1"/>
    </xf>
    <xf numFmtId="0" fontId="18" fillId="33" borderId="16" xfId="0" applyNumberFormat="1" applyFont="1" applyFill="1" applyBorder="1" applyAlignment="1">
      <alignment vertical="top" wrapText="1"/>
    </xf>
    <xf numFmtId="164" fontId="20" fillId="33" borderId="31" xfId="0" applyNumberFormat="1" applyFont="1" applyFill="1" applyBorder="1" applyAlignment="1">
      <alignment vertical="top" wrapText="1" readingOrder="1"/>
    </xf>
    <xf numFmtId="0" fontId="18" fillId="33" borderId="31" xfId="0" applyNumberFormat="1" applyFont="1" applyFill="1" applyBorder="1" applyAlignment="1">
      <alignment vertical="top" wrapText="1"/>
    </xf>
    <xf numFmtId="0" fontId="18" fillId="33" borderId="15" xfId="0" applyNumberFormat="1" applyFont="1" applyFill="1" applyBorder="1" applyAlignment="1">
      <alignment vertical="top" wrapText="1"/>
    </xf>
    <xf numFmtId="0" fontId="20" fillId="33" borderId="13" xfId="0" applyNumberFormat="1" applyFont="1" applyFill="1" applyBorder="1" applyAlignment="1">
      <alignment horizontal="left" vertical="top" wrapText="1" readingOrder="1"/>
    </xf>
    <xf numFmtId="0" fontId="19" fillId="33" borderId="12" xfId="0" applyNumberFormat="1" applyFont="1" applyFill="1" applyBorder="1" applyAlignment="1">
      <alignment vertical="top" wrapText="1" readingOrder="1"/>
    </xf>
    <xf numFmtId="0" fontId="19" fillId="33" borderId="0" xfId="0" applyNumberFormat="1" applyFont="1" applyFill="1" applyBorder="1" applyAlignment="1">
      <alignment horizontal="left" vertical="top" wrapText="1" readingOrder="1"/>
    </xf>
    <xf numFmtId="0" fontId="19" fillId="33" borderId="21" xfId="0" applyNumberFormat="1" applyFont="1" applyFill="1" applyBorder="1" applyAlignment="1">
      <alignment horizontal="left" vertical="top" wrapText="1" readingOrder="1"/>
    </xf>
    <xf numFmtId="164" fontId="19" fillId="33" borderId="21" xfId="0" applyNumberFormat="1" applyFont="1" applyFill="1" applyBorder="1" applyAlignment="1">
      <alignment vertical="top" wrapText="1" readingOrder="1"/>
    </xf>
    <xf numFmtId="0" fontId="20" fillId="33" borderId="0" xfId="0" applyNumberFormat="1" applyFont="1" applyFill="1" applyBorder="1" applyAlignment="1">
      <alignment vertical="top" wrapText="1" readingOrder="1"/>
    </xf>
    <xf numFmtId="164" fontId="20" fillId="33" borderId="0" xfId="0" applyNumberFormat="1" applyFont="1" applyFill="1" applyBorder="1" applyAlignment="1">
      <alignment vertical="top" wrapText="1" readingOrder="1"/>
    </xf>
    <xf numFmtId="164" fontId="20" fillId="33" borderId="13" xfId="0" applyNumberFormat="1" applyFont="1" applyFill="1" applyBorder="1" applyAlignment="1">
      <alignment vertical="top" wrapText="1" readingOrder="1"/>
    </xf>
    <xf numFmtId="0" fontId="19" fillId="33" borderId="0" xfId="0" applyNumberFormat="1" applyFont="1" applyFill="1" applyBorder="1" applyAlignment="1">
      <alignment vertical="top" wrapText="1" readingOrder="1"/>
    </xf>
    <xf numFmtId="0" fontId="19" fillId="33" borderId="18" xfId="0" applyNumberFormat="1" applyFont="1" applyFill="1" applyBorder="1" applyAlignment="1">
      <alignment horizontal="right" vertical="top" wrapText="1" readingOrder="1"/>
    </xf>
    <xf numFmtId="0" fontId="19" fillId="33" borderId="33" xfId="0" applyNumberFormat="1" applyFont="1" applyFill="1" applyBorder="1" applyAlignment="1">
      <alignment horizontal="right" vertical="top" wrapText="1" readingOrder="1"/>
    </xf>
    <xf numFmtId="164" fontId="19" fillId="33" borderId="33" xfId="0" applyNumberFormat="1" applyFont="1" applyFill="1" applyBorder="1" applyAlignment="1">
      <alignment vertical="top" wrapText="1" readingOrder="1"/>
    </xf>
    <xf numFmtId="0" fontId="19" fillId="33" borderId="17" xfId="0" applyNumberFormat="1" applyFont="1" applyFill="1" applyBorder="1" applyAlignment="1">
      <alignment vertical="top" wrapText="1" readingOrder="1"/>
    </xf>
    <xf numFmtId="0" fontId="19" fillId="33" borderId="17" xfId="0" applyNumberFormat="1" applyFont="1" applyFill="1" applyBorder="1" applyAlignment="1">
      <alignment horizontal="left" vertical="top" wrapText="1" readingOrder="1"/>
    </xf>
    <xf numFmtId="0" fontId="20" fillId="33" borderId="12" xfId="0" applyNumberFormat="1" applyFont="1" applyFill="1" applyBorder="1" applyAlignment="1">
      <alignment horizontal="left" vertical="top" wrapText="1" readingOrder="1"/>
    </xf>
    <xf numFmtId="0" fontId="19" fillId="33" borderId="12" xfId="0" applyNumberFormat="1" applyFont="1" applyFill="1" applyBorder="1" applyAlignment="1">
      <alignment horizontal="left" vertical="top" wrapText="1" readingOrder="1"/>
    </xf>
    <xf numFmtId="0" fontId="19" fillId="33" borderId="0" xfId="0" applyNumberFormat="1" applyFont="1" applyFill="1" applyBorder="1" applyAlignment="1">
      <alignment horizontal="center" vertical="top" wrapText="1" readingOrder="1"/>
    </xf>
    <xf numFmtId="0" fontId="20" fillId="33" borderId="27" xfId="0" applyNumberFormat="1" applyFont="1" applyFill="1" applyBorder="1" applyAlignment="1">
      <alignment horizontal="center" vertical="top" wrapText="1" readingOrder="1"/>
    </xf>
    <xf numFmtId="0" fontId="18" fillId="33" borderId="26" xfId="0" applyNumberFormat="1" applyFont="1" applyFill="1" applyBorder="1" applyAlignment="1">
      <alignment vertical="top" wrapText="1"/>
    </xf>
    <xf numFmtId="0" fontId="18" fillId="33" borderId="28" xfId="0" applyNumberFormat="1" applyFont="1" applyFill="1" applyBorder="1" applyAlignment="1">
      <alignment vertical="top" wrapText="1"/>
    </xf>
    <xf numFmtId="0" fontId="19" fillId="33" borderId="29" xfId="0" applyNumberFormat="1" applyFont="1" applyFill="1" applyBorder="1" applyAlignment="1">
      <alignment horizontal="center" vertical="top" wrapText="1" readingOrder="1"/>
    </xf>
    <xf numFmtId="0" fontId="19" fillId="33" borderId="29" xfId="0" applyNumberFormat="1" applyFont="1" applyFill="1" applyBorder="1" applyAlignment="1">
      <alignment vertical="top" wrapText="1" readingOrder="1"/>
    </xf>
    <xf numFmtId="0" fontId="18" fillId="33" borderId="29" xfId="0" applyNumberFormat="1" applyFont="1" applyFill="1" applyBorder="1" applyAlignment="1">
      <alignment vertical="top" wrapText="1"/>
    </xf>
    <xf numFmtId="0" fontId="19" fillId="33" borderId="37" xfId="0" applyNumberFormat="1" applyFont="1" applyFill="1" applyBorder="1" applyAlignment="1">
      <alignment vertical="top" wrapText="1" readingOrder="1"/>
    </xf>
    <xf numFmtId="0" fontId="20" fillId="33" borderId="14" xfId="0" applyNumberFormat="1" applyFont="1" applyFill="1" applyBorder="1" applyAlignment="1">
      <alignment horizontal="center" vertical="top" wrapText="1" readingOrder="1"/>
    </xf>
    <xf numFmtId="0" fontId="18" fillId="33" borderId="30" xfId="0" applyNumberFormat="1" applyFont="1" applyFill="1" applyBorder="1" applyAlignment="1">
      <alignment vertical="top" wrapText="1"/>
    </xf>
    <xf numFmtId="0" fontId="18" fillId="33" borderId="27" xfId="0" applyNumberFormat="1" applyFont="1" applyFill="1" applyBorder="1" applyAlignment="1">
      <alignment vertical="top" wrapText="1"/>
    </xf>
    <xf numFmtId="0" fontId="20" fillId="33" borderId="25" xfId="0" applyNumberFormat="1" applyFont="1" applyFill="1" applyBorder="1" applyAlignment="1">
      <alignment horizontal="center" vertical="top" wrapText="1" readingOrder="1"/>
    </xf>
    <xf numFmtId="0" fontId="20" fillId="33" borderId="39" xfId="0" applyNumberFormat="1" applyFont="1" applyFill="1" applyBorder="1" applyAlignment="1">
      <alignment horizontal="center" vertical="top" wrapText="1" readingOrder="1"/>
    </xf>
    <xf numFmtId="0" fontId="19" fillId="33" borderId="10" xfId="0" applyNumberFormat="1" applyFont="1" applyFill="1" applyBorder="1" applyAlignment="1">
      <alignment horizontal="center" vertical="top" wrapText="1" readingOrder="1"/>
    </xf>
    <xf numFmtId="0" fontId="18" fillId="33" borderId="17" xfId="0" applyNumberFormat="1" applyFont="1" applyFill="1" applyBorder="1" applyAlignment="1">
      <alignment vertical="top" wrapText="1"/>
    </xf>
    <xf numFmtId="0" fontId="18" fillId="33" borderId="11" xfId="0" applyNumberFormat="1" applyFont="1" applyFill="1" applyBorder="1" applyAlignment="1">
      <alignment vertical="top" wrapText="1"/>
    </xf>
    <xf numFmtId="0" fontId="18" fillId="33" borderId="38" xfId="0" applyNumberFormat="1" applyFont="1" applyFill="1" applyBorder="1" applyAlignment="1">
      <alignment vertical="top" wrapText="1"/>
    </xf>
    <xf numFmtId="0" fontId="18" fillId="33" borderId="17" xfId="0" applyFont="1" applyFill="1" applyBorder="1"/>
    <xf numFmtId="0" fontId="18" fillId="33" borderId="11" xfId="0" applyFont="1" applyFill="1" applyBorder="1"/>
    <xf numFmtId="0" fontId="19" fillId="33" borderId="23" xfId="0" applyNumberFormat="1" applyFont="1" applyFill="1" applyBorder="1" applyAlignment="1">
      <alignment horizontal="left" vertical="top" wrapText="1" readingOrder="1"/>
    </xf>
    <xf numFmtId="0" fontId="19" fillId="33" borderId="0" xfId="0" applyNumberFormat="1" applyFont="1" applyFill="1" applyBorder="1" applyAlignment="1">
      <alignment horizontal="right" vertical="top" wrapText="1" readingOrder="1"/>
    </xf>
    <xf numFmtId="0" fontId="19" fillId="33" borderId="21" xfId="0" applyNumberFormat="1" applyFont="1" applyFill="1" applyBorder="1" applyAlignment="1">
      <alignment horizontal="right" vertical="top" wrapText="1" readingOrder="1"/>
    </xf>
    <xf numFmtId="0" fontId="19" fillId="33" borderId="10" xfId="0" applyNumberFormat="1" applyFont="1" applyFill="1" applyBorder="1" applyAlignment="1">
      <alignment vertical="top" wrapText="1" readingOrder="1"/>
    </xf>
    <xf numFmtId="0" fontId="19" fillId="33" borderId="18" xfId="0" applyNumberFormat="1" applyFont="1" applyFill="1" applyBorder="1" applyAlignment="1">
      <alignment vertical="top" wrapText="1" readingOrder="1"/>
    </xf>
    <xf numFmtId="0" fontId="18" fillId="33" borderId="18" xfId="0" applyFont="1" applyFill="1" applyBorder="1"/>
    <xf numFmtId="0" fontId="18" fillId="33" borderId="20" xfId="0" applyFont="1" applyFill="1" applyBorder="1"/>
    <xf numFmtId="0" fontId="18" fillId="33" borderId="18" xfId="0" applyNumberFormat="1" applyFont="1" applyFill="1" applyBorder="1" applyAlignment="1">
      <alignment vertical="top" wrapText="1"/>
    </xf>
    <xf numFmtId="0" fontId="18" fillId="33" borderId="20" xfId="0" applyNumberFormat="1" applyFont="1" applyFill="1" applyBorder="1" applyAlignment="1">
      <alignment vertical="top" wrapText="1"/>
    </xf>
    <xf numFmtId="164" fontId="19" fillId="33" borderId="23" xfId="0" applyNumberFormat="1" applyFont="1" applyFill="1" applyBorder="1" applyAlignment="1">
      <alignment vertical="top" wrapText="1" readingOrder="1"/>
    </xf>
    <xf numFmtId="0" fontId="18" fillId="33" borderId="23" xfId="0" applyNumberFormat="1" applyFont="1" applyFill="1" applyBorder="1" applyAlignment="1">
      <alignment vertical="top" wrapText="1"/>
    </xf>
    <xf numFmtId="164" fontId="20" fillId="33" borderId="24" xfId="0" applyNumberFormat="1" applyFont="1" applyFill="1" applyBorder="1" applyAlignment="1">
      <alignment vertical="top" wrapText="1" readingOrder="1"/>
    </xf>
    <xf numFmtId="164" fontId="20" fillId="33" borderId="35" xfId="0" applyNumberFormat="1" applyFont="1" applyFill="1" applyBorder="1" applyAlignment="1">
      <alignment vertical="top" wrapText="1" readingOrder="1"/>
    </xf>
    <xf numFmtId="164" fontId="19" fillId="33" borderId="24" xfId="0" applyNumberFormat="1" applyFont="1" applyFill="1" applyBorder="1" applyAlignment="1">
      <alignment vertical="top" wrapText="1" readingOrder="1"/>
    </xf>
    <xf numFmtId="0" fontId="19" fillId="33" borderId="24" xfId="0" applyNumberFormat="1" applyFont="1" applyFill="1" applyBorder="1" applyAlignment="1">
      <alignment horizontal="left" vertical="top" wrapText="1" readingOrder="1"/>
    </xf>
    <xf numFmtId="0" fontId="20" fillId="33" borderId="24" xfId="0" applyNumberFormat="1" applyFont="1" applyFill="1" applyBorder="1" applyAlignment="1">
      <alignment horizontal="left" vertical="top" wrapText="1" readingOrder="1"/>
    </xf>
    <xf numFmtId="0" fontId="20" fillId="33" borderId="33" xfId="0" applyNumberFormat="1" applyFont="1" applyFill="1" applyBorder="1" applyAlignment="1">
      <alignment horizontal="center" vertical="top" wrapText="1" readingOrder="1"/>
    </xf>
    <xf numFmtId="0" fontId="18" fillId="33" borderId="0" xfId="0" applyFont="1" applyFill="1" applyBorder="1" applyAlignment="1">
      <alignment wrapText="1" readingOrder="1"/>
    </xf>
    <xf numFmtId="0" fontId="19" fillId="33" borderId="34" xfId="0" applyNumberFormat="1" applyFont="1" applyFill="1" applyBorder="1" applyAlignment="1">
      <alignment vertical="top" wrapText="1" readingOrder="1"/>
    </xf>
    <xf numFmtId="0" fontId="20" fillId="33" borderId="32" xfId="0" applyNumberFormat="1" applyFont="1" applyFill="1" applyBorder="1" applyAlignment="1">
      <alignment horizontal="center" vertical="top" wrapText="1" readingOrder="1"/>
    </xf>
    <xf numFmtId="0" fontId="20" fillId="33" borderId="36" xfId="0" applyNumberFormat="1" applyFont="1" applyFill="1" applyBorder="1" applyAlignment="1">
      <alignment horizontal="center" vertical="top" wrapText="1" readingOrder="1"/>
    </xf>
    <xf numFmtId="164" fontId="19" fillId="33" borderId="22" xfId="0" applyNumberFormat="1" applyFont="1" applyFill="1" applyBorder="1" applyAlignment="1">
      <alignment vertical="top" wrapText="1" readingOrder="1"/>
    </xf>
    <xf numFmtId="0" fontId="19" fillId="33" borderId="22" xfId="0" applyNumberFormat="1" applyFont="1" applyFill="1" applyBorder="1" applyAlignment="1">
      <alignment horizontal="center" vertical="top" wrapText="1" readingOrder="1"/>
    </xf>
    <xf numFmtId="0" fontId="20" fillId="33" borderId="21" xfId="0" applyNumberFormat="1" applyFont="1" applyFill="1" applyBorder="1" applyAlignment="1">
      <alignment horizontal="center" vertical="top" wrapText="1" readingOrder="1"/>
    </xf>
    <xf numFmtId="0" fontId="19" fillId="33" borderId="31" xfId="0" applyNumberFormat="1" applyFont="1" applyFill="1" applyBorder="1" applyAlignment="1">
      <alignment vertical="top" wrapText="1" readingOrder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7</xdr:col>
      <xdr:colOff>409575</xdr:colOff>
      <xdr:row>7</xdr:row>
      <xdr:rowOff>57151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47625"/>
          <a:ext cx="1133475" cy="1038226"/>
        </a:xfrm>
        <a:prstGeom prst="rect">
          <a:avLst/>
        </a:prstGeom>
      </xdr:spPr>
    </xdr:pic>
    <xdr:clientData/>
  </xdr:twoCellAnchor>
  <xdr:twoCellAnchor>
    <xdr:from>
      <xdr:col>7</xdr:col>
      <xdr:colOff>523875</xdr:colOff>
      <xdr:row>0</xdr:row>
      <xdr:rowOff>76200</xdr:rowOff>
    </xdr:from>
    <xdr:to>
      <xdr:col>8</xdr:col>
      <xdr:colOff>314325</xdr:colOff>
      <xdr:row>7</xdr:row>
      <xdr:rowOff>9525</xdr:rowOff>
    </xdr:to>
    <xdr:pic>
      <xdr:nvPicPr>
        <xdr:cNvPr id="3" name="Picture 241" descr="nuevo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38275" y="76200"/>
          <a:ext cx="1181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8"/>
  <sheetViews>
    <sheetView tabSelected="1" topLeftCell="A16" workbookViewId="0">
      <selection activeCell="O247" sqref="O247"/>
    </sheetView>
  </sheetViews>
  <sheetFormatPr baseColWidth="10" defaultRowHeight="11.25" x14ac:dyDescent="0.2"/>
  <cols>
    <col min="1" max="1" width="0.85546875" style="17" customWidth="1"/>
    <col min="2" max="2" width="0.28515625" style="17" customWidth="1"/>
    <col min="3" max="3" width="0.7109375" style="17" customWidth="1"/>
    <col min="4" max="4" width="3.42578125" style="17" customWidth="1"/>
    <col min="5" max="5" width="4.7109375" style="17" customWidth="1"/>
    <col min="6" max="6" width="2.42578125" style="17" customWidth="1"/>
    <col min="7" max="7" width="1.28515625" style="17" customWidth="1"/>
    <col min="8" max="8" width="20.85546875" style="17" customWidth="1"/>
    <col min="9" max="9" width="14.42578125" style="17" customWidth="1"/>
    <col min="10" max="10" width="4.28515625" style="17" customWidth="1"/>
    <col min="11" max="11" width="6.7109375" style="17" hidden="1" customWidth="1"/>
    <col min="12" max="12" width="1.85546875" style="17" customWidth="1"/>
    <col min="13" max="13" width="3.5703125" style="17" customWidth="1"/>
    <col min="14" max="14" width="1.140625" style="17" customWidth="1"/>
    <col min="15" max="15" width="7.5703125" style="17" customWidth="1"/>
    <col min="16" max="16" width="9.5703125" style="17" customWidth="1"/>
    <col min="17" max="17" width="1.42578125" style="17" customWidth="1"/>
    <col min="18" max="18" width="1.140625" style="17" customWidth="1"/>
    <col min="19" max="19" width="4.140625" style="17" customWidth="1"/>
    <col min="20" max="20" width="6.140625" style="17" customWidth="1"/>
    <col min="21" max="21" width="5.85546875" style="17" customWidth="1"/>
    <col min="22" max="22" width="0.28515625" style="17" customWidth="1"/>
    <col min="23" max="23" width="0.85546875" style="17" customWidth="1"/>
    <col min="24" max="24" width="14.28515625" style="17" customWidth="1"/>
    <col min="25" max="25" width="0.42578125" style="17" customWidth="1"/>
    <col min="26" max="26" width="0.7109375" style="17" customWidth="1"/>
    <col min="27" max="27" width="9.42578125" style="17" customWidth="1"/>
    <col min="28" max="28" width="1" style="17" customWidth="1"/>
    <col min="29" max="29" width="1.42578125" style="17" customWidth="1"/>
    <col min="30" max="30" width="5.140625" style="17" customWidth="1"/>
    <col min="31" max="31" width="1.28515625" style="17" customWidth="1"/>
    <col min="32" max="32" width="19.5703125" style="17" customWidth="1"/>
    <col min="33" max="33" width="16.140625" style="17" customWidth="1"/>
    <col min="34" max="34" width="1" style="17" customWidth="1"/>
    <col min="35" max="35" width="0.42578125" style="17" customWidth="1"/>
    <col min="36" max="36" width="3.140625" style="17" customWidth="1"/>
    <col min="37" max="37" width="2.28515625" style="17" customWidth="1"/>
    <col min="38" max="38" width="1.28515625" style="17" customWidth="1"/>
    <col min="39" max="39" width="1.140625" style="17" customWidth="1"/>
    <col min="40" max="40" width="2.28515625" style="17" customWidth="1"/>
    <col min="41" max="41" width="6.28515625" style="17" customWidth="1"/>
    <col min="42" max="42" width="3" style="17" customWidth="1"/>
    <col min="43" max="43" width="4.28515625" style="17" customWidth="1"/>
    <col min="44" max="44" width="2.140625" style="17" customWidth="1"/>
    <col min="45" max="45" width="1.140625" style="17" customWidth="1"/>
    <col min="46" max="46" width="15" style="17" customWidth="1"/>
    <col min="47" max="47" width="1.85546875" style="17" customWidth="1"/>
    <col min="48" max="48" width="1.5703125" style="17" customWidth="1"/>
    <col min="49" max="49" width="6.5703125" style="17" customWidth="1"/>
    <col min="50" max="50" width="16.5703125" style="17" customWidth="1"/>
    <col min="51" max="51" width="0" style="17" hidden="1" customWidth="1"/>
    <col min="52" max="52" width="15.28515625" style="17" customWidth="1"/>
    <col min="53" max="53" width="1" style="17" customWidth="1"/>
    <col min="54" max="16384" width="11.42578125" style="17"/>
  </cols>
  <sheetData>
    <row r="1" spans="1:48" x14ac:dyDescent="0.2">
      <c r="A1" s="2"/>
      <c r="B1" s="2"/>
      <c r="C1" s="22"/>
      <c r="D1" s="22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22"/>
      <c r="AV1" s="23"/>
    </row>
    <row r="2" spans="1:48" ht="11.25" customHeight="1" x14ac:dyDescent="0.2">
      <c r="A2" s="10"/>
      <c r="B2" s="10"/>
      <c r="E2" s="21"/>
      <c r="F2" s="57"/>
      <c r="G2" s="57"/>
      <c r="H2" s="57"/>
      <c r="J2" s="90" t="s">
        <v>500</v>
      </c>
      <c r="K2" s="57"/>
      <c r="L2" s="57"/>
      <c r="M2" s="57"/>
      <c r="N2" s="57"/>
      <c r="O2" s="57"/>
      <c r="P2" s="57"/>
      <c r="Q2" s="57"/>
      <c r="R2" s="57"/>
      <c r="S2" s="57"/>
      <c r="U2" s="79" t="s">
        <v>0</v>
      </c>
      <c r="V2" s="57"/>
      <c r="W2" s="57"/>
      <c r="X2" s="57"/>
      <c r="Y2" s="57"/>
      <c r="Z2" s="57"/>
      <c r="AA2" s="57"/>
      <c r="AB2" s="57"/>
      <c r="AC2" s="57"/>
      <c r="AD2" s="57"/>
      <c r="AF2" s="79" t="s">
        <v>1</v>
      </c>
      <c r="AH2" s="79" t="s">
        <v>2</v>
      </c>
      <c r="AI2" s="57"/>
      <c r="AJ2" s="57"/>
      <c r="AK2" s="57"/>
      <c r="AL2" s="57"/>
      <c r="AM2" s="57"/>
      <c r="AN2" s="57"/>
      <c r="AO2" s="57"/>
      <c r="AT2" s="21"/>
      <c r="AV2" s="25"/>
    </row>
    <row r="3" spans="1:48" ht="11.25" customHeight="1" x14ac:dyDescent="0.2">
      <c r="A3" s="10"/>
      <c r="B3" s="10"/>
      <c r="E3" s="21"/>
      <c r="F3" s="57"/>
      <c r="G3" s="57"/>
      <c r="H3" s="57"/>
      <c r="J3" s="57"/>
      <c r="K3" s="57"/>
      <c r="L3" s="57"/>
      <c r="M3" s="57"/>
      <c r="N3" s="57"/>
      <c r="O3" s="57"/>
      <c r="P3" s="57"/>
      <c r="Q3" s="57"/>
      <c r="R3" s="57"/>
      <c r="S3" s="57"/>
      <c r="AF3" s="57"/>
      <c r="AH3" s="57"/>
      <c r="AI3" s="57"/>
      <c r="AJ3" s="57"/>
      <c r="AK3" s="57"/>
      <c r="AL3" s="57"/>
      <c r="AM3" s="57"/>
      <c r="AN3" s="57"/>
      <c r="AO3" s="57"/>
      <c r="AT3" s="21"/>
      <c r="AV3" s="25"/>
    </row>
    <row r="4" spans="1:48" ht="3.75" customHeight="1" x14ac:dyDescent="0.2">
      <c r="A4" s="10"/>
      <c r="B4" s="10"/>
      <c r="E4" s="21"/>
      <c r="F4" s="57"/>
      <c r="G4" s="57"/>
      <c r="H4" s="57"/>
      <c r="J4" s="57"/>
      <c r="K4" s="57"/>
      <c r="L4" s="57"/>
      <c r="M4" s="57"/>
      <c r="N4" s="57"/>
      <c r="O4" s="57"/>
      <c r="P4" s="57"/>
      <c r="Q4" s="57"/>
      <c r="R4" s="57"/>
      <c r="S4" s="57"/>
      <c r="AT4" s="21"/>
      <c r="AV4" s="25"/>
    </row>
    <row r="5" spans="1:48" ht="21" customHeight="1" x14ac:dyDescent="0.2">
      <c r="A5" s="10"/>
      <c r="B5" s="10"/>
      <c r="E5" s="21"/>
      <c r="F5" s="57"/>
      <c r="G5" s="57"/>
      <c r="H5" s="57"/>
      <c r="J5" s="57"/>
      <c r="K5" s="57"/>
      <c r="L5" s="57"/>
      <c r="M5" s="57"/>
      <c r="N5" s="57"/>
      <c r="O5" s="57"/>
      <c r="P5" s="57"/>
      <c r="Q5" s="57"/>
      <c r="R5" s="57"/>
      <c r="S5" s="57"/>
      <c r="U5" s="79" t="s">
        <v>3</v>
      </c>
      <c r="V5" s="57"/>
      <c r="W5" s="57"/>
      <c r="X5" s="57"/>
      <c r="Y5" s="57"/>
      <c r="Z5" s="57"/>
      <c r="AA5" s="57"/>
      <c r="AB5" s="57"/>
      <c r="AC5" s="57"/>
      <c r="AD5" s="57"/>
      <c r="AF5" s="16" t="s">
        <v>4</v>
      </c>
      <c r="AH5" s="79" t="s">
        <v>5</v>
      </c>
      <c r="AI5" s="126"/>
      <c r="AJ5" s="126"/>
      <c r="AK5" s="126"/>
      <c r="AL5" s="126"/>
      <c r="AM5" s="126"/>
      <c r="AN5" s="126"/>
      <c r="AO5" s="126"/>
      <c r="AT5" s="21"/>
      <c r="AV5" s="25"/>
    </row>
    <row r="6" spans="1:48" ht="11.25" customHeight="1" x14ac:dyDescent="0.2">
      <c r="A6" s="10"/>
      <c r="B6" s="10"/>
      <c r="E6" s="21"/>
      <c r="F6" s="57"/>
      <c r="G6" s="57"/>
      <c r="H6" s="57"/>
      <c r="J6" s="57"/>
      <c r="K6" s="57"/>
      <c r="L6" s="57"/>
      <c r="M6" s="57"/>
      <c r="N6" s="57"/>
      <c r="O6" s="57"/>
      <c r="P6" s="57"/>
      <c r="Q6" s="57"/>
      <c r="R6" s="57"/>
      <c r="S6" s="57"/>
      <c r="U6" s="57"/>
      <c r="V6" s="57"/>
      <c r="W6" s="57"/>
      <c r="X6" s="57"/>
      <c r="Y6" s="57"/>
      <c r="Z6" s="57"/>
      <c r="AA6" s="57"/>
      <c r="AB6" s="57"/>
      <c r="AC6" s="57"/>
      <c r="AD6" s="57"/>
      <c r="AT6" s="21"/>
      <c r="AV6" s="25"/>
    </row>
    <row r="7" spans="1:48" ht="11.25" customHeight="1" x14ac:dyDescent="0.2">
      <c r="A7" s="10"/>
      <c r="B7" s="10"/>
      <c r="E7" s="21"/>
      <c r="F7" s="57"/>
      <c r="G7" s="57"/>
      <c r="H7" s="57"/>
      <c r="J7" s="57"/>
      <c r="K7" s="57"/>
      <c r="L7" s="57"/>
      <c r="M7" s="57"/>
      <c r="N7" s="57"/>
      <c r="O7" s="57"/>
      <c r="P7" s="57"/>
      <c r="Q7" s="57"/>
      <c r="R7" s="57"/>
      <c r="S7" s="57"/>
      <c r="AT7" s="21"/>
      <c r="AV7" s="25"/>
    </row>
    <row r="8" spans="1:48" ht="11.25" customHeight="1" x14ac:dyDescent="0.2">
      <c r="A8" s="10"/>
      <c r="B8" s="10"/>
      <c r="E8" s="21"/>
      <c r="F8" s="57"/>
      <c r="G8" s="57"/>
      <c r="H8" s="57"/>
      <c r="J8" s="57"/>
      <c r="K8" s="57"/>
      <c r="L8" s="57"/>
      <c r="M8" s="57"/>
      <c r="N8" s="57"/>
      <c r="O8" s="57"/>
      <c r="P8" s="57"/>
      <c r="Q8" s="57"/>
      <c r="R8" s="57"/>
      <c r="S8" s="57"/>
      <c r="U8" s="59" t="s">
        <v>522</v>
      </c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T8" s="21"/>
      <c r="AV8" s="25"/>
    </row>
    <row r="9" spans="1:48" ht="3" customHeight="1" x14ac:dyDescent="0.2">
      <c r="A9" s="10"/>
      <c r="B9" s="10"/>
      <c r="E9" s="21"/>
      <c r="F9" s="57"/>
      <c r="G9" s="57"/>
      <c r="H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T9" s="21"/>
      <c r="AV9" s="25"/>
    </row>
    <row r="10" spans="1:48" ht="3.75" customHeight="1" x14ac:dyDescent="0.2">
      <c r="A10" s="10"/>
      <c r="B10" s="10"/>
      <c r="E10" s="21"/>
      <c r="F10" s="57"/>
      <c r="G10" s="57"/>
      <c r="H10" s="57"/>
      <c r="AT10" s="21"/>
      <c r="AV10" s="25"/>
    </row>
    <row r="11" spans="1:48" ht="3" customHeight="1" x14ac:dyDescent="0.2">
      <c r="A11" s="10"/>
      <c r="B11" s="1"/>
      <c r="C11" s="30"/>
      <c r="D11" s="3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30"/>
      <c r="AV11" s="31"/>
    </row>
    <row r="12" spans="1:48" ht="4.5" customHeight="1" x14ac:dyDescent="0.2">
      <c r="A12" s="10"/>
      <c r="AV12" s="25"/>
    </row>
    <row r="13" spans="1:48" ht="11.25" customHeight="1" x14ac:dyDescent="0.2">
      <c r="A13" s="10"/>
      <c r="B13" s="79" t="s">
        <v>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V13" s="25"/>
    </row>
    <row r="14" spans="1:48" ht="6.75" customHeight="1" x14ac:dyDescent="0.2">
      <c r="A14" s="10"/>
      <c r="AV14" s="25"/>
    </row>
    <row r="15" spans="1:48" ht="11.25" customHeight="1" x14ac:dyDescent="0.2">
      <c r="A15" s="10"/>
      <c r="B15" s="79" t="s">
        <v>523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AV15" s="25"/>
    </row>
    <row r="16" spans="1:48" ht="4.5" customHeight="1" x14ac:dyDescent="0.2">
      <c r="A16" s="10"/>
      <c r="AV16" s="25"/>
    </row>
    <row r="17" spans="1:50" ht="11.25" customHeight="1" x14ac:dyDescent="0.2">
      <c r="A17" s="10"/>
      <c r="B17" s="79" t="s">
        <v>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AV17" s="25"/>
    </row>
    <row r="18" spans="1:50" ht="2.25" customHeight="1" x14ac:dyDescent="0.2">
      <c r="A18" s="10"/>
      <c r="AV18" s="25"/>
    </row>
    <row r="19" spans="1:50" ht="3" customHeight="1" x14ac:dyDescent="0.2">
      <c r="A19" s="10"/>
      <c r="AV19" s="25"/>
    </row>
    <row r="20" spans="1:50" ht="11.25" customHeight="1" x14ac:dyDescent="0.2">
      <c r="A20" s="10"/>
      <c r="B20" s="3"/>
      <c r="C20" s="91" t="s">
        <v>8</v>
      </c>
      <c r="D20" s="92"/>
      <c r="E20" s="92"/>
      <c r="F20" s="100"/>
      <c r="G20" s="101" t="s">
        <v>8</v>
      </c>
      <c r="H20" s="92"/>
      <c r="I20" s="92"/>
      <c r="J20" s="92"/>
      <c r="K20" s="100"/>
      <c r="L20" s="101" t="s">
        <v>8</v>
      </c>
      <c r="M20" s="92"/>
      <c r="N20" s="103" t="s">
        <v>9</v>
      </c>
      <c r="O20" s="104"/>
      <c r="P20" s="105"/>
      <c r="Q20" s="94" t="s">
        <v>10</v>
      </c>
      <c r="R20" s="93"/>
      <c r="S20" s="93"/>
      <c r="T20" s="93"/>
      <c r="U20" s="93"/>
      <c r="V20" s="23"/>
      <c r="Y20" s="3"/>
      <c r="Z20" s="91" t="s">
        <v>8</v>
      </c>
      <c r="AA20" s="92"/>
      <c r="AB20" s="29"/>
      <c r="AC20" s="125" t="s">
        <v>8</v>
      </c>
      <c r="AD20" s="116"/>
      <c r="AE20" s="116"/>
      <c r="AF20" s="116"/>
      <c r="AG20" s="116"/>
      <c r="AH20" s="116"/>
      <c r="AI20" s="28"/>
      <c r="AJ20" s="102" t="s">
        <v>8</v>
      </c>
      <c r="AK20" s="106"/>
      <c r="AL20" s="29"/>
      <c r="AM20" s="103" t="s">
        <v>9</v>
      </c>
      <c r="AN20" s="104"/>
      <c r="AO20" s="104"/>
      <c r="AP20" s="104"/>
      <c r="AQ20" s="104"/>
      <c r="AR20" s="23"/>
      <c r="AS20" s="131" t="s">
        <v>10</v>
      </c>
      <c r="AT20" s="104"/>
      <c r="AU20" s="104"/>
      <c r="AV20" s="23"/>
    </row>
    <row r="21" spans="1:50" ht="11.25" customHeight="1" x14ac:dyDescent="0.2">
      <c r="A21" s="10"/>
      <c r="B21" s="10"/>
      <c r="C21" s="95" t="s">
        <v>11</v>
      </c>
      <c r="D21" s="93"/>
      <c r="E21" s="93"/>
      <c r="F21" s="96"/>
      <c r="G21" s="97" t="s">
        <v>12</v>
      </c>
      <c r="H21" s="93"/>
      <c r="I21" s="93"/>
      <c r="J21" s="93"/>
      <c r="K21" s="96"/>
      <c r="L21" s="97" t="s">
        <v>13</v>
      </c>
      <c r="M21" s="93"/>
      <c r="N21" s="98" t="s">
        <v>524</v>
      </c>
      <c r="O21" s="73"/>
      <c r="P21" s="70"/>
      <c r="Q21" s="132" t="s">
        <v>486</v>
      </c>
      <c r="R21" s="64"/>
      <c r="S21" s="64"/>
      <c r="T21" s="64"/>
      <c r="U21" s="64"/>
      <c r="V21" s="25"/>
      <c r="Y21" s="10"/>
      <c r="Z21" s="95" t="s">
        <v>11</v>
      </c>
      <c r="AA21" s="93"/>
      <c r="AB21" s="25"/>
      <c r="AC21" s="133" t="s">
        <v>12</v>
      </c>
      <c r="AD21" s="73"/>
      <c r="AE21" s="73"/>
      <c r="AF21" s="73"/>
      <c r="AG21" s="73"/>
      <c r="AH21" s="73"/>
      <c r="AI21" s="30"/>
      <c r="AJ21" s="127" t="s">
        <v>13</v>
      </c>
      <c r="AK21" s="92"/>
      <c r="AL21" s="29"/>
      <c r="AM21" s="128" t="s">
        <v>524</v>
      </c>
      <c r="AN21" s="99"/>
      <c r="AO21" s="99"/>
      <c r="AP21" s="99"/>
      <c r="AQ21" s="99"/>
      <c r="AR21" s="25"/>
      <c r="AS21" s="129" t="s">
        <v>486</v>
      </c>
      <c r="AT21" s="99"/>
      <c r="AU21" s="99"/>
      <c r="AV21" s="31"/>
    </row>
    <row r="22" spans="1:50" ht="11.25" customHeight="1" x14ac:dyDescent="0.2">
      <c r="A22" s="10"/>
      <c r="B22" s="2"/>
      <c r="C22" s="86" t="s">
        <v>14</v>
      </c>
      <c r="D22" s="107"/>
      <c r="E22" s="107"/>
      <c r="F22" s="108"/>
      <c r="G22" s="87" t="s">
        <v>15</v>
      </c>
      <c r="H22" s="107"/>
      <c r="I22" s="107"/>
      <c r="J22" s="107"/>
      <c r="K22" s="108"/>
      <c r="L22" s="109" t="s">
        <v>8</v>
      </c>
      <c r="M22" s="105"/>
      <c r="N22" s="118">
        <v>9665943305.7299995</v>
      </c>
      <c r="O22" s="107"/>
      <c r="P22" s="105"/>
      <c r="Q22" s="130">
        <v>10042328430.610001</v>
      </c>
      <c r="R22" s="107"/>
      <c r="S22" s="107"/>
      <c r="T22" s="107"/>
      <c r="U22" s="104"/>
      <c r="V22" s="23"/>
      <c r="Y22" s="2"/>
      <c r="Z22" s="86" t="s">
        <v>16</v>
      </c>
      <c r="AA22" s="107"/>
      <c r="AB22" s="23"/>
      <c r="AC22" s="89" t="s">
        <v>17</v>
      </c>
      <c r="AD22" s="57"/>
      <c r="AE22" s="57"/>
      <c r="AF22" s="57"/>
      <c r="AG22" s="57"/>
      <c r="AH22" s="57"/>
      <c r="AJ22" s="123" t="s">
        <v>8</v>
      </c>
      <c r="AK22" s="64"/>
      <c r="AL22" s="25"/>
      <c r="AM22" s="122">
        <v>1229056298.4100001</v>
      </c>
      <c r="AN22" s="57"/>
      <c r="AO22" s="57"/>
      <c r="AP22" s="57"/>
      <c r="AQ22" s="64"/>
      <c r="AR22" s="23"/>
      <c r="AS22" s="122">
        <v>1027733871</v>
      </c>
      <c r="AT22" s="57"/>
      <c r="AU22" s="64"/>
      <c r="AV22" s="25"/>
    </row>
    <row r="23" spans="1:50" ht="11.25" customHeight="1" x14ac:dyDescent="0.2">
      <c r="A23" s="10"/>
      <c r="B23" s="10"/>
      <c r="C23" s="82" t="s">
        <v>8</v>
      </c>
      <c r="D23" s="57"/>
      <c r="E23" s="57"/>
      <c r="F23" s="58"/>
      <c r="G23" s="76" t="s">
        <v>18</v>
      </c>
      <c r="H23" s="57"/>
      <c r="I23" s="57"/>
      <c r="J23" s="57"/>
      <c r="K23" s="58"/>
      <c r="L23" s="77" t="s">
        <v>8</v>
      </c>
      <c r="M23" s="61"/>
      <c r="N23" s="78">
        <v>1991986074.6600001</v>
      </c>
      <c r="O23" s="57"/>
      <c r="P23" s="61"/>
      <c r="Q23" s="122">
        <v>2410196555.8800001</v>
      </c>
      <c r="R23" s="57"/>
      <c r="S23" s="57"/>
      <c r="T23" s="57"/>
      <c r="U23" s="64"/>
      <c r="V23" s="25"/>
      <c r="Y23" s="10"/>
      <c r="Z23" s="82" t="s">
        <v>8</v>
      </c>
      <c r="AA23" s="57"/>
      <c r="AB23" s="25"/>
      <c r="AC23" s="89" t="s">
        <v>19</v>
      </c>
      <c r="AD23" s="57"/>
      <c r="AE23" s="57"/>
      <c r="AF23" s="57"/>
      <c r="AG23" s="57"/>
      <c r="AH23" s="57"/>
      <c r="AJ23" s="123" t="s">
        <v>8</v>
      </c>
      <c r="AK23" s="64"/>
      <c r="AL23" s="25"/>
      <c r="AM23" s="122">
        <v>749185370.40999997</v>
      </c>
      <c r="AN23" s="57"/>
      <c r="AO23" s="57"/>
      <c r="AP23" s="57"/>
      <c r="AQ23" s="64"/>
      <c r="AR23" s="25"/>
      <c r="AS23" s="122">
        <v>717847301</v>
      </c>
      <c r="AT23" s="57"/>
      <c r="AU23" s="64"/>
      <c r="AV23" s="25"/>
    </row>
    <row r="24" spans="1:50" ht="11.25" customHeight="1" x14ac:dyDescent="0.2">
      <c r="A24" s="10"/>
      <c r="B24" s="10"/>
      <c r="C24" s="82" t="s">
        <v>20</v>
      </c>
      <c r="D24" s="57"/>
      <c r="E24" s="57"/>
      <c r="F24" s="58"/>
      <c r="G24" s="76" t="s">
        <v>21</v>
      </c>
      <c r="H24" s="57"/>
      <c r="I24" s="57"/>
      <c r="J24" s="57"/>
      <c r="K24" s="58"/>
      <c r="L24" s="77" t="s">
        <v>8</v>
      </c>
      <c r="M24" s="61"/>
      <c r="N24" s="78">
        <v>24802733.32</v>
      </c>
      <c r="O24" s="57"/>
      <c r="P24" s="61"/>
      <c r="Q24" s="122">
        <v>12242907.060000001</v>
      </c>
      <c r="R24" s="57"/>
      <c r="S24" s="57"/>
      <c r="T24" s="57"/>
      <c r="U24" s="64"/>
      <c r="V24" s="25"/>
      <c r="Y24" s="10"/>
      <c r="Z24" s="82" t="s">
        <v>22</v>
      </c>
      <c r="AA24" s="57"/>
      <c r="AB24" s="25"/>
      <c r="AC24" s="89" t="s">
        <v>23</v>
      </c>
      <c r="AD24" s="57"/>
      <c r="AE24" s="57"/>
      <c r="AF24" s="57"/>
      <c r="AG24" s="57"/>
      <c r="AH24" s="57"/>
      <c r="AJ24" s="123" t="s">
        <v>8</v>
      </c>
      <c r="AK24" s="64"/>
      <c r="AL24" s="25"/>
      <c r="AM24" s="122">
        <v>180388180.5</v>
      </c>
      <c r="AN24" s="57"/>
      <c r="AO24" s="57"/>
      <c r="AP24" s="57"/>
      <c r="AQ24" s="64"/>
      <c r="AR24" s="25"/>
      <c r="AS24" s="122">
        <v>240753408</v>
      </c>
      <c r="AT24" s="57"/>
      <c r="AU24" s="64"/>
      <c r="AV24" s="25"/>
    </row>
    <row r="25" spans="1:50" ht="11.25" customHeight="1" x14ac:dyDescent="0.2">
      <c r="A25" s="10"/>
      <c r="B25" s="10"/>
      <c r="C25" s="79" t="s">
        <v>204</v>
      </c>
      <c r="D25" s="57"/>
      <c r="E25" s="57"/>
      <c r="F25" s="58"/>
      <c r="G25" s="59" t="s">
        <v>205</v>
      </c>
      <c r="H25" s="57"/>
      <c r="I25" s="57"/>
      <c r="J25" s="57"/>
      <c r="K25" s="58"/>
      <c r="L25" s="60" t="s">
        <v>8</v>
      </c>
      <c r="M25" s="61"/>
      <c r="N25" s="62">
        <v>1073000</v>
      </c>
      <c r="O25" s="57"/>
      <c r="P25" s="61"/>
      <c r="Q25" s="120">
        <v>1703150</v>
      </c>
      <c r="R25" s="57"/>
      <c r="S25" s="57"/>
      <c r="T25" s="57"/>
      <c r="U25" s="64"/>
      <c r="V25" s="25"/>
      <c r="Y25" s="10"/>
      <c r="Z25" s="79" t="s">
        <v>26</v>
      </c>
      <c r="AA25" s="57"/>
      <c r="AB25" s="25"/>
      <c r="AC25" s="88" t="s">
        <v>27</v>
      </c>
      <c r="AD25" s="57"/>
      <c r="AE25" s="57"/>
      <c r="AF25" s="57"/>
      <c r="AG25" s="57"/>
      <c r="AH25" s="57"/>
      <c r="AJ25" s="124" t="s">
        <v>8</v>
      </c>
      <c r="AK25" s="64"/>
      <c r="AL25" s="25"/>
      <c r="AM25" s="120">
        <v>103773656</v>
      </c>
      <c r="AN25" s="57"/>
      <c r="AO25" s="57"/>
      <c r="AP25" s="57"/>
      <c r="AQ25" s="64"/>
      <c r="AR25" s="25"/>
      <c r="AS25" s="120">
        <v>191227854</v>
      </c>
      <c r="AT25" s="57"/>
      <c r="AU25" s="64"/>
      <c r="AV25" s="25"/>
    </row>
    <row r="26" spans="1:50" ht="11.25" customHeight="1" x14ac:dyDescent="0.2">
      <c r="A26" s="10"/>
      <c r="B26" s="10"/>
      <c r="C26" s="79" t="s">
        <v>206</v>
      </c>
      <c r="D26" s="57"/>
      <c r="E26" s="57"/>
      <c r="F26" s="58"/>
      <c r="G26" s="59" t="s">
        <v>207</v>
      </c>
      <c r="H26" s="57"/>
      <c r="I26" s="57"/>
      <c r="J26" s="57"/>
      <c r="K26" s="58"/>
      <c r="L26" s="60" t="s">
        <v>8</v>
      </c>
      <c r="M26" s="61"/>
      <c r="N26" s="62">
        <v>1073000</v>
      </c>
      <c r="O26" s="57"/>
      <c r="P26" s="61"/>
      <c r="Q26" s="120">
        <v>1703150</v>
      </c>
      <c r="R26" s="57"/>
      <c r="S26" s="57"/>
      <c r="T26" s="57"/>
      <c r="U26" s="64"/>
      <c r="V26" s="25"/>
      <c r="Y26" s="10"/>
      <c r="Z26" s="79" t="s">
        <v>30</v>
      </c>
      <c r="AA26" s="57"/>
      <c r="AB26" s="25"/>
      <c r="AC26" s="88" t="s">
        <v>31</v>
      </c>
      <c r="AD26" s="57"/>
      <c r="AE26" s="57"/>
      <c r="AF26" s="57"/>
      <c r="AG26" s="57"/>
      <c r="AH26" s="57"/>
      <c r="AJ26" s="124" t="s">
        <v>8</v>
      </c>
      <c r="AK26" s="64"/>
      <c r="AL26" s="25"/>
      <c r="AM26" s="120">
        <v>94857911</v>
      </c>
      <c r="AN26" s="57"/>
      <c r="AO26" s="57"/>
      <c r="AP26" s="57"/>
      <c r="AQ26" s="64"/>
      <c r="AR26" s="25"/>
      <c r="AS26" s="120">
        <v>183435723</v>
      </c>
      <c r="AT26" s="57"/>
      <c r="AU26" s="64"/>
      <c r="AV26" s="25"/>
      <c r="AX26" s="52">
        <f>+AM26-AS26</f>
        <v>-88577812</v>
      </c>
    </row>
    <row r="27" spans="1:50" ht="11.25" customHeight="1" x14ac:dyDescent="0.2">
      <c r="A27" s="10"/>
      <c r="B27" s="10"/>
      <c r="C27" s="79" t="s">
        <v>208</v>
      </c>
      <c r="D27" s="57"/>
      <c r="E27" s="57"/>
      <c r="F27" s="58"/>
      <c r="G27" s="59" t="s">
        <v>209</v>
      </c>
      <c r="H27" s="57"/>
      <c r="I27" s="57"/>
      <c r="J27" s="57"/>
      <c r="K27" s="58"/>
      <c r="L27" s="60" t="s">
        <v>8</v>
      </c>
      <c r="M27" s="61"/>
      <c r="N27" s="62">
        <v>813860</v>
      </c>
      <c r="O27" s="57"/>
      <c r="P27" s="61"/>
      <c r="Q27" s="120">
        <v>1260647</v>
      </c>
      <c r="R27" s="57"/>
      <c r="S27" s="57"/>
      <c r="T27" s="57"/>
      <c r="U27" s="64"/>
      <c r="V27" s="25"/>
      <c r="Y27" s="10"/>
      <c r="Z27" s="79" t="s">
        <v>284</v>
      </c>
      <c r="AA27" s="57"/>
      <c r="AB27" s="25"/>
      <c r="AC27" s="88" t="s">
        <v>31</v>
      </c>
      <c r="AD27" s="57"/>
      <c r="AE27" s="57"/>
      <c r="AF27" s="57"/>
      <c r="AG27" s="57"/>
      <c r="AH27" s="57"/>
      <c r="AJ27" s="124" t="s">
        <v>8</v>
      </c>
      <c r="AK27" s="64"/>
      <c r="AL27" s="25"/>
      <c r="AM27" s="120">
        <v>94857911</v>
      </c>
      <c r="AN27" s="57"/>
      <c r="AO27" s="57"/>
      <c r="AP27" s="57"/>
      <c r="AQ27" s="64"/>
      <c r="AR27" s="25"/>
      <c r="AS27" s="120">
        <v>183435723</v>
      </c>
      <c r="AT27" s="57"/>
      <c r="AU27" s="64"/>
      <c r="AV27" s="25"/>
    </row>
    <row r="28" spans="1:50" ht="11.25" customHeight="1" x14ac:dyDescent="0.2">
      <c r="A28" s="10"/>
      <c r="B28" s="10"/>
      <c r="C28" s="79" t="s">
        <v>210</v>
      </c>
      <c r="D28" s="57"/>
      <c r="E28" s="57"/>
      <c r="F28" s="58"/>
      <c r="G28" s="59" t="s">
        <v>29</v>
      </c>
      <c r="H28" s="57"/>
      <c r="I28" s="57"/>
      <c r="J28" s="57"/>
      <c r="K28" s="58"/>
      <c r="L28" s="60" t="s">
        <v>8</v>
      </c>
      <c r="M28" s="61"/>
      <c r="N28" s="62">
        <v>259140</v>
      </c>
      <c r="O28" s="57"/>
      <c r="P28" s="61"/>
      <c r="Q28" s="120">
        <v>442503</v>
      </c>
      <c r="R28" s="57"/>
      <c r="S28" s="57"/>
      <c r="T28" s="57"/>
      <c r="U28" s="64"/>
      <c r="V28" s="25"/>
      <c r="Y28" s="10"/>
      <c r="Z28" s="79" t="s">
        <v>32</v>
      </c>
      <c r="AA28" s="57"/>
      <c r="AB28" s="25"/>
      <c r="AC28" s="88" t="s">
        <v>33</v>
      </c>
      <c r="AD28" s="57"/>
      <c r="AE28" s="57"/>
      <c r="AF28" s="57"/>
      <c r="AG28" s="57"/>
      <c r="AH28" s="57"/>
      <c r="AJ28" s="124" t="s">
        <v>8</v>
      </c>
      <c r="AK28" s="64"/>
      <c r="AL28" s="25"/>
      <c r="AM28" s="120">
        <v>8915745</v>
      </c>
      <c r="AN28" s="57"/>
      <c r="AO28" s="57"/>
      <c r="AP28" s="57"/>
      <c r="AQ28" s="64"/>
      <c r="AR28" s="25"/>
      <c r="AS28" s="120">
        <v>7792131</v>
      </c>
      <c r="AT28" s="57"/>
      <c r="AU28" s="64"/>
      <c r="AV28" s="25"/>
    </row>
    <row r="29" spans="1:50" ht="11.25" customHeight="1" x14ac:dyDescent="0.2">
      <c r="A29" s="10"/>
      <c r="B29" s="10"/>
      <c r="C29" s="79" t="s">
        <v>24</v>
      </c>
      <c r="D29" s="57"/>
      <c r="E29" s="57"/>
      <c r="F29" s="58"/>
      <c r="G29" s="59" t="s">
        <v>25</v>
      </c>
      <c r="H29" s="57"/>
      <c r="I29" s="57"/>
      <c r="J29" s="57"/>
      <c r="K29" s="58"/>
      <c r="L29" s="60" t="s">
        <v>8</v>
      </c>
      <c r="M29" s="61"/>
      <c r="N29" s="62">
        <v>23729733.32</v>
      </c>
      <c r="O29" s="57"/>
      <c r="P29" s="61"/>
      <c r="Q29" s="120">
        <v>10539757.060000001</v>
      </c>
      <c r="R29" s="57"/>
      <c r="S29" s="57"/>
      <c r="T29" s="57"/>
      <c r="U29" s="64"/>
      <c r="V29" s="25"/>
      <c r="Y29" s="10"/>
      <c r="Z29" s="79" t="s">
        <v>285</v>
      </c>
      <c r="AA29" s="57"/>
      <c r="AB29" s="25"/>
      <c r="AC29" s="88" t="s">
        <v>264</v>
      </c>
      <c r="AD29" s="57"/>
      <c r="AE29" s="57"/>
      <c r="AF29" s="57"/>
      <c r="AG29" s="57"/>
      <c r="AH29" s="57"/>
      <c r="AJ29" s="124" t="s">
        <v>8</v>
      </c>
      <c r="AK29" s="64"/>
      <c r="AL29" s="25"/>
      <c r="AM29" s="120">
        <v>8915745</v>
      </c>
      <c r="AN29" s="57"/>
      <c r="AO29" s="57"/>
      <c r="AP29" s="57"/>
      <c r="AQ29" s="64"/>
      <c r="AR29" s="25"/>
      <c r="AS29" s="120">
        <v>7792131</v>
      </c>
      <c r="AT29" s="57"/>
      <c r="AU29" s="64"/>
      <c r="AV29" s="25"/>
    </row>
    <row r="30" spans="1:50" ht="11.25" customHeight="1" x14ac:dyDescent="0.2">
      <c r="A30" s="10"/>
      <c r="B30" s="10"/>
      <c r="C30" s="79" t="s">
        <v>28</v>
      </c>
      <c r="D30" s="57"/>
      <c r="E30" s="57"/>
      <c r="F30" s="58"/>
      <c r="G30" s="59" t="s">
        <v>29</v>
      </c>
      <c r="H30" s="57"/>
      <c r="I30" s="57"/>
      <c r="J30" s="57"/>
      <c r="K30" s="58"/>
      <c r="L30" s="60" t="s">
        <v>8</v>
      </c>
      <c r="M30" s="61"/>
      <c r="N30" s="62">
        <v>23729733.32</v>
      </c>
      <c r="O30" s="57"/>
      <c r="P30" s="61"/>
      <c r="Q30" s="120">
        <v>10539757.060000001</v>
      </c>
      <c r="R30" s="57"/>
      <c r="S30" s="57"/>
      <c r="T30" s="57"/>
      <c r="U30" s="64"/>
      <c r="V30" s="25"/>
      <c r="X30" s="52">
        <f>+N30-Q30</f>
        <v>13189976.26</v>
      </c>
      <c r="Y30" s="10"/>
      <c r="Z30" s="79" t="s">
        <v>286</v>
      </c>
      <c r="AA30" s="57"/>
      <c r="AB30" s="25"/>
      <c r="AC30" s="88" t="s">
        <v>265</v>
      </c>
      <c r="AD30" s="57"/>
      <c r="AE30" s="57"/>
      <c r="AF30" s="57"/>
      <c r="AG30" s="57"/>
      <c r="AH30" s="57"/>
      <c r="AJ30" s="124" t="s">
        <v>8</v>
      </c>
      <c r="AK30" s="64"/>
      <c r="AL30" s="25"/>
      <c r="AM30" s="120">
        <v>24186941.5</v>
      </c>
      <c r="AN30" s="57"/>
      <c r="AO30" s="57"/>
      <c r="AP30" s="57"/>
      <c r="AQ30" s="64"/>
      <c r="AR30" s="25"/>
      <c r="AS30" s="120">
        <v>1468729</v>
      </c>
      <c r="AT30" s="57"/>
      <c r="AU30" s="64"/>
      <c r="AV30" s="25"/>
    </row>
    <row r="31" spans="1:50" ht="11.25" customHeight="1" x14ac:dyDescent="0.2">
      <c r="A31" s="10"/>
      <c r="B31" s="10"/>
      <c r="C31" s="79" t="s">
        <v>287</v>
      </c>
      <c r="D31" s="57"/>
      <c r="E31" s="57"/>
      <c r="F31" s="58"/>
      <c r="G31" s="59" t="s">
        <v>29</v>
      </c>
      <c r="H31" s="57"/>
      <c r="I31" s="57"/>
      <c r="J31" s="57"/>
      <c r="K31" s="58"/>
      <c r="L31" s="60" t="s">
        <v>8</v>
      </c>
      <c r="M31" s="61"/>
      <c r="N31" s="62">
        <v>23729733.32</v>
      </c>
      <c r="O31" s="57"/>
      <c r="P31" s="61"/>
      <c r="Q31" s="120">
        <v>10539757.060000001</v>
      </c>
      <c r="R31" s="57"/>
      <c r="S31" s="57"/>
      <c r="T31" s="57"/>
      <c r="U31" s="64"/>
      <c r="V31" s="25"/>
      <c r="Y31" s="10"/>
      <c r="Z31" s="79" t="s">
        <v>288</v>
      </c>
      <c r="AA31" s="57"/>
      <c r="AB31" s="25"/>
      <c r="AC31" s="88" t="s">
        <v>289</v>
      </c>
      <c r="AD31" s="57"/>
      <c r="AE31" s="57"/>
      <c r="AF31" s="57"/>
      <c r="AG31" s="57"/>
      <c r="AH31" s="57"/>
      <c r="AJ31" s="124" t="s">
        <v>8</v>
      </c>
      <c r="AK31" s="64"/>
      <c r="AL31" s="25"/>
      <c r="AM31" s="120">
        <v>23287027.5</v>
      </c>
      <c r="AN31" s="57"/>
      <c r="AO31" s="57"/>
      <c r="AP31" s="57"/>
      <c r="AQ31" s="64"/>
      <c r="AR31" s="25"/>
      <c r="AS31" s="120">
        <v>1161054</v>
      </c>
      <c r="AT31" s="57"/>
      <c r="AU31" s="64"/>
      <c r="AV31" s="25"/>
    </row>
    <row r="32" spans="1:50" ht="11.25" customHeight="1" x14ac:dyDescent="0.2">
      <c r="A32" s="10"/>
      <c r="B32" s="10"/>
      <c r="C32" s="82" t="s">
        <v>290</v>
      </c>
      <c r="D32" s="57"/>
      <c r="E32" s="57"/>
      <c r="F32" s="58"/>
      <c r="G32" s="76" t="s">
        <v>291</v>
      </c>
      <c r="H32" s="57"/>
      <c r="I32" s="57"/>
      <c r="J32" s="57"/>
      <c r="K32" s="58"/>
      <c r="L32" s="77" t="s">
        <v>8</v>
      </c>
      <c r="M32" s="61"/>
      <c r="N32" s="78">
        <v>201364168.81999999</v>
      </c>
      <c r="O32" s="57"/>
      <c r="P32" s="61"/>
      <c r="Q32" s="122">
        <v>280184073.48000002</v>
      </c>
      <c r="R32" s="57"/>
      <c r="S32" s="57"/>
      <c r="T32" s="57"/>
      <c r="U32" s="64"/>
      <c r="V32" s="25"/>
      <c r="Y32" s="10"/>
      <c r="Z32" s="79" t="s">
        <v>292</v>
      </c>
      <c r="AA32" s="57"/>
      <c r="AB32" s="25"/>
      <c r="AC32" s="88" t="s">
        <v>289</v>
      </c>
      <c r="AD32" s="57"/>
      <c r="AE32" s="57"/>
      <c r="AF32" s="57"/>
      <c r="AG32" s="57"/>
      <c r="AH32" s="57"/>
      <c r="AJ32" s="124" t="s">
        <v>8</v>
      </c>
      <c r="AK32" s="64"/>
      <c r="AL32" s="25"/>
      <c r="AM32" s="120">
        <v>23287027.5</v>
      </c>
      <c r="AN32" s="57"/>
      <c r="AO32" s="57"/>
      <c r="AP32" s="57"/>
      <c r="AQ32" s="64"/>
      <c r="AR32" s="25"/>
      <c r="AS32" s="120">
        <v>1161054</v>
      </c>
      <c r="AT32" s="57"/>
      <c r="AU32" s="64"/>
      <c r="AV32" s="25"/>
      <c r="AX32" s="52">
        <f>+AM32-AS32</f>
        <v>22125973.5</v>
      </c>
    </row>
    <row r="33" spans="1:48" ht="11.25" customHeight="1" x14ac:dyDescent="0.2">
      <c r="A33" s="10"/>
      <c r="B33" s="10"/>
      <c r="C33" s="79" t="s">
        <v>501</v>
      </c>
      <c r="D33" s="57"/>
      <c r="E33" s="57"/>
      <c r="F33" s="58"/>
      <c r="G33" s="59" t="s">
        <v>502</v>
      </c>
      <c r="H33" s="57"/>
      <c r="I33" s="57"/>
      <c r="J33" s="57"/>
      <c r="K33" s="58"/>
      <c r="L33" s="60" t="s">
        <v>8</v>
      </c>
      <c r="M33" s="61"/>
      <c r="N33" s="62">
        <v>11789060</v>
      </c>
      <c r="O33" s="57"/>
      <c r="P33" s="61"/>
      <c r="Q33" s="120">
        <v>0</v>
      </c>
      <c r="R33" s="57"/>
      <c r="S33" s="57"/>
      <c r="T33" s="57"/>
      <c r="U33" s="64"/>
      <c r="V33" s="25"/>
      <c r="Y33" s="10"/>
      <c r="Z33" s="79" t="s">
        <v>294</v>
      </c>
      <c r="AA33" s="57"/>
      <c r="AB33" s="25"/>
      <c r="AC33" s="88" t="s">
        <v>266</v>
      </c>
      <c r="AD33" s="57"/>
      <c r="AE33" s="57"/>
      <c r="AF33" s="57"/>
      <c r="AG33" s="57"/>
      <c r="AH33" s="57"/>
      <c r="AJ33" s="124" t="s">
        <v>8</v>
      </c>
      <c r="AK33" s="64"/>
      <c r="AL33" s="25"/>
      <c r="AM33" s="120">
        <v>899914</v>
      </c>
      <c r="AN33" s="57"/>
      <c r="AO33" s="57"/>
      <c r="AP33" s="57"/>
      <c r="AQ33" s="64"/>
      <c r="AR33" s="25"/>
      <c r="AS33" s="120">
        <v>307675</v>
      </c>
      <c r="AT33" s="57"/>
      <c r="AU33" s="64"/>
      <c r="AV33" s="25"/>
    </row>
    <row r="34" spans="1:48" ht="11.25" customHeight="1" x14ac:dyDescent="0.2">
      <c r="A34" s="10"/>
      <c r="B34" s="10"/>
      <c r="C34" s="79" t="s">
        <v>503</v>
      </c>
      <c r="D34" s="57"/>
      <c r="E34" s="57"/>
      <c r="F34" s="58"/>
      <c r="G34" s="59" t="s">
        <v>504</v>
      </c>
      <c r="H34" s="57"/>
      <c r="I34" s="57"/>
      <c r="J34" s="57"/>
      <c r="K34" s="58"/>
      <c r="L34" s="60" t="s">
        <v>8</v>
      </c>
      <c r="M34" s="61"/>
      <c r="N34" s="62">
        <v>11789060</v>
      </c>
      <c r="O34" s="57"/>
      <c r="P34" s="61"/>
      <c r="Q34" s="120">
        <v>0</v>
      </c>
      <c r="R34" s="57"/>
      <c r="S34" s="57"/>
      <c r="T34" s="57"/>
      <c r="U34" s="64"/>
      <c r="V34" s="25"/>
      <c r="Y34" s="10"/>
      <c r="Z34" s="79" t="s">
        <v>297</v>
      </c>
      <c r="AA34" s="57"/>
      <c r="AB34" s="25"/>
      <c r="AC34" s="88" t="s">
        <v>267</v>
      </c>
      <c r="AD34" s="57"/>
      <c r="AE34" s="57"/>
      <c r="AF34" s="57"/>
      <c r="AG34" s="57"/>
      <c r="AH34" s="57"/>
      <c r="AJ34" s="124" t="s">
        <v>8</v>
      </c>
      <c r="AK34" s="64"/>
      <c r="AL34" s="25"/>
      <c r="AM34" s="120">
        <v>899914</v>
      </c>
      <c r="AN34" s="57"/>
      <c r="AO34" s="57"/>
      <c r="AP34" s="57"/>
      <c r="AQ34" s="64"/>
      <c r="AR34" s="25"/>
      <c r="AS34" s="120">
        <v>307675</v>
      </c>
      <c r="AT34" s="57"/>
      <c r="AU34" s="64"/>
      <c r="AV34" s="25"/>
    </row>
    <row r="35" spans="1:48" ht="11.25" customHeight="1" x14ac:dyDescent="0.2">
      <c r="A35" s="10"/>
      <c r="B35" s="10"/>
      <c r="C35" s="79" t="s">
        <v>505</v>
      </c>
      <c r="D35" s="57"/>
      <c r="E35" s="57"/>
      <c r="F35" s="58"/>
      <c r="G35" s="59" t="s">
        <v>504</v>
      </c>
      <c r="H35" s="57"/>
      <c r="I35" s="57"/>
      <c r="J35" s="57"/>
      <c r="K35" s="58"/>
      <c r="L35" s="60" t="s">
        <v>8</v>
      </c>
      <c r="M35" s="61"/>
      <c r="N35" s="62">
        <v>11789060</v>
      </c>
      <c r="O35" s="57"/>
      <c r="P35" s="61"/>
      <c r="Q35" s="120">
        <v>0</v>
      </c>
      <c r="R35" s="57"/>
      <c r="S35" s="57"/>
      <c r="T35" s="57"/>
      <c r="U35" s="64"/>
      <c r="V35" s="25"/>
      <c r="Y35" s="10"/>
      <c r="Z35" s="79" t="s">
        <v>299</v>
      </c>
      <c r="AA35" s="57"/>
      <c r="AB35" s="25"/>
      <c r="AC35" s="88" t="s">
        <v>268</v>
      </c>
      <c r="AD35" s="57"/>
      <c r="AE35" s="57"/>
      <c r="AF35" s="57"/>
      <c r="AG35" s="57"/>
      <c r="AH35" s="57"/>
      <c r="AJ35" s="124" t="s">
        <v>8</v>
      </c>
      <c r="AK35" s="64"/>
      <c r="AL35" s="25"/>
      <c r="AM35" s="120">
        <v>23251081</v>
      </c>
      <c r="AN35" s="57"/>
      <c r="AO35" s="57"/>
      <c r="AP35" s="57"/>
      <c r="AQ35" s="64"/>
      <c r="AR35" s="25"/>
      <c r="AS35" s="120">
        <v>24479262</v>
      </c>
      <c r="AT35" s="57"/>
      <c r="AU35" s="64"/>
      <c r="AV35" s="25"/>
    </row>
    <row r="36" spans="1:48" ht="11.25" customHeight="1" x14ac:dyDescent="0.2">
      <c r="A36" s="10"/>
      <c r="B36" s="10"/>
      <c r="C36" s="79" t="s">
        <v>293</v>
      </c>
      <c r="D36" s="57"/>
      <c r="E36" s="57"/>
      <c r="F36" s="58"/>
      <c r="G36" s="59" t="s">
        <v>34</v>
      </c>
      <c r="H36" s="57"/>
      <c r="I36" s="57"/>
      <c r="J36" s="57"/>
      <c r="K36" s="58"/>
      <c r="L36" s="60" t="s">
        <v>8</v>
      </c>
      <c r="M36" s="61"/>
      <c r="N36" s="62">
        <v>115470190.81999999</v>
      </c>
      <c r="O36" s="57"/>
      <c r="P36" s="61"/>
      <c r="Q36" s="120">
        <v>242119392.47999999</v>
      </c>
      <c r="R36" s="57"/>
      <c r="S36" s="57"/>
      <c r="T36" s="57"/>
      <c r="U36" s="64"/>
      <c r="V36" s="25"/>
      <c r="Y36" s="10"/>
      <c r="Z36" s="79" t="s">
        <v>301</v>
      </c>
      <c r="AA36" s="57"/>
      <c r="AB36" s="25"/>
      <c r="AC36" s="88" t="s">
        <v>251</v>
      </c>
      <c r="AD36" s="57"/>
      <c r="AE36" s="57"/>
      <c r="AF36" s="57"/>
      <c r="AG36" s="57"/>
      <c r="AH36" s="57"/>
      <c r="AJ36" s="124" t="s">
        <v>8</v>
      </c>
      <c r="AK36" s="64"/>
      <c r="AL36" s="25"/>
      <c r="AM36" s="120">
        <v>9044087</v>
      </c>
      <c r="AN36" s="57"/>
      <c r="AO36" s="57"/>
      <c r="AP36" s="57"/>
      <c r="AQ36" s="64"/>
      <c r="AR36" s="25"/>
      <c r="AS36" s="120">
        <v>9105783</v>
      </c>
      <c r="AT36" s="57"/>
      <c r="AU36" s="64"/>
      <c r="AV36" s="25"/>
    </row>
    <row r="37" spans="1:48" ht="11.25" customHeight="1" x14ac:dyDescent="0.2">
      <c r="A37" s="10"/>
      <c r="B37" s="10"/>
      <c r="C37" s="79" t="s">
        <v>295</v>
      </c>
      <c r="D37" s="57"/>
      <c r="E37" s="57"/>
      <c r="F37" s="58"/>
      <c r="G37" s="59" t="s">
        <v>296</v>
      </c>
      <c r="H37" s="57"/>
      <c r="I37" s="57"/>
      <c r="J37" s="57"/>
      <c r="K37" s="58"/>
      <c r="L37" s="60" t="s">
        <v>8</v>
      </c>
      <c r="M37" s="61"/>
      <c r="N37" s="62">
        <v>106181753.81999999</v>
      </c>
      <c r="O37" s="57"/>
      <c r="P37" s="61"/>
      <c r="Q37" s="120">
        <v>242119392.47999999</v>
      </c>
      <c r="R37" s="57"/>
      <c r="S37" s="57"/>
      <c r="T37" s="57"/>
      <c r="U37" s="64"/>
      <c r="V37" s="25"/>
      <c r="X37" s="52">
        <f>+N37-Q37</f>
        <v>-135937638.66</v>
      </c>
      <c r="Y37" s="10"/>
      <c r="Z37" s="79" t="s">
        <v>303</v>
      </c>
      <c r="AA37" s="57"/>
      <c r="AB37" s="25"/>
      <c r="AC37" s="88" t="s">
        <v>251</v>
      </c>
      <c r="AD37" s="57"/>
      <c r="AE37" s="57"/>
      <c r="AF37" s="57"/>
      <c r="AG37" s="57"/>
      <c r="AH37" s="57"/>
      <c r="AJ37" s="124" t="s">
        <v>8</v>
      </c>
      <c r="AK37" s="64"/>
      <c r="AL37" s="25"/>
      <c r="AM37" s="120">
        <v>9044087</v>
      </c>
      <c r="AN37" s="57"/>
      <c r="AO37" s="57"/>
      <c r="AP37" s="57"/>
      <c r="AQ37" s="64"/>
      <c r="AR37" s="25"/>
      <c r="AS37" s="120">
        <v>9105783</v>
      </c>
      <c r="AT37" s="57"/>
      <c r="AU37" s="64"/>
      <c r="AV37" s="25"/>
    </row>
    <row r="38" spans="1:48" ht="11.25" customHeight="1" x14ac:dyDescent="0.2">
      <c r="A38" s="10"/>
      <c r="B38" s="10"/>
      <c r="C38" s="79" t="s">
        <v>298</v>
      </c>
      <c r="D38" s="57"/>
      <c r="E38" s="57"/>
      <c r="F38" s="58"/>
      <c r="G38" s="59" t="s">
        <v>296</v>
      </c>
      <c r="H38" s="57"/>
      <c r="I38" s="57"/>
      <c r="J38" s="57"/>
      <c r="K38" s="58"/>
      <c r="L38" s="60" t="s">
        <v>8</v>
      </c>
      <c r="M38" s="61"/>
      <c r="N38" s="62">
        <v>106181753.81999999</v>
      </c>
      <c r="O38" s="57"/>
      <c r="P38" s="61"/>
      <c r="Q38" s="120">
        <v>242119392.47999999</v>
      </c>
      <c r="R38" s="57"/>
      <c r="S38" s="57"/>
      <c r="T38" s="57"/>
      <c r="U38" s="64"/>
      <c r="V38" s="25"/>
      <c r="Y38" s="10"/>
      <c r="Z38" s="79" t="s">
        <v>304</v>
      </c>
      <c r="AA38" s="57"/>
      <c r="AB38" s="25"/>
      <c r="AC38" s="88" t="s">
        <v>35</v>
      </c>
      <c r="AD38" s="57"/>
      <c r="AE38" s="57"/>
      <c r="AF38" s="57"/>
      <c r="AG38" s="57"/>
      <c r="AH38" s="57"/>
      <c r="AJ38" s="124" t="s">
        <v>8</v>
      </c>
      <c r="AK38" s="64"/>
      <c r="AL38" s="25"/>
      <c r="AM38" s="120">
        <v>8527296</v>
      </c>
      <c r="AN38" s="57"/>
      <c r="AO38" s="57"/>
      <c r="AP38" s="57"/>
      <c r="AQ38" s="64"/>
      <c r="AR38" s="25"/>
      <c r="AS38" s="120">
        <v>9029621</v>
      </c>
      <c r="AT38" s="57"/>
      <c r="AU38" s="64"/>
      <c r="AV38" s="25"/>
    </row>
    <row r="39" spans="1:48" ht="11.25" customHeight="1" x14ac:dyDescent="0.2">
      <c r="A39" s="10"/>
      <c r="B39" s="10"/>
      <c r="C39" s="79" t="s">
        <v>506</v>
      </c>
      <c r="D39" s="57"/>
      <c r="E39" s="57"/>
      <c r="F39" s="58"/>
      <c r="G39" s="59" t="s">
        <v>507</v>
      </c>
      <c r="H39" s="57"/>
      <c r="I39" s="57"/>
      <c r="J39" s="57"/>
      <c r="K39" s="58"/>
      <c r="L39" s="60" t="s">
        <v>8</v>
      </c>
      <c r="M39" s="61"/>
      <c r="N39" s="62">
        <v>9288437</v>
      </c>
      <c r="O39" s="57"/>
      <c r="P39" s="61"/>
      <c r="Q39" s="120">
        <v>0</v>
      </c>
      <c r="R39" s="57"/>
      <c r="S39" s="57"/>
      <c r="T39" s="57"/>
      <c r="U39" s="64"/>
      <c r="V39" s="25"/>
      <c r="X39" s="52">
        <f>+N39-Q39</f>
        <v>9288437</v>
      </c>
      <c r="Y39" s="10"/>
      <c r="Z39" s="79" t="s">
        <v>305</v>
      </c>
      <c r="AA39" s="57"/>
      <c r="AB39" s="25"/>
      <c r="AC39" s="88" t="s">
        <v>35</v>
      </c>
      <c r="AD39" s="57"/>
      <c r="AE39" s="57"/>
      <c r="AF39" s="57"/>
      <c r="AG39" s="57"/>
      <c r="AH39" s="57"/>
      <c r="AJ39" s="124" t="s">
        <v>8</v>
      </c>
      <c r="AK39" s="64"/>
      <c r="AL39" s="25"/>
      <c r="AM39" s="120">
        <v>8527296</v>
      </c>
      <c r="AN39" s="57"/>
      <c r="AO39" s="57"/>
      <c r="AP39" s="57"/>
      <c r="AQ39" s="64"/>
      <c r="AR39" s="25"/>
      <c r="AS39" s="120">
        <v>9029621</v>
      </c>
      <c r="AT39" s="57"/>
      <c r="AU39" s="64"/>
      <c r="AV39" s="25"/>
    </row>
    <row r="40" spans="1:48" ht="11.25" customHeight="1" x14ac:dyDescent="0.2">
      <c r="A40" s="10"/>
      <c r="B40" s="10"/>
      <c r="C40" s="79" t="s">
        <v>508</v>
      </c>
      <c r="D40" s="57"/>
      <c r="E40" s="57"/>
      <c r="F40" s="58"/>
      <c r="G40" s="59" t="s">
        <v>507</v>
      </c>
      <c r="H40" s="57"/>
      <c r="I40" s="57"/>
      <c r="J40" s="57"/>
      <c r="K40" s="58"/>
      <c r="L40" s="60" t="s">
        <v>8</v>
      </c>
      <c r="M40" s="61"/>
      <c r="N40" s="62">
        <v>9288437</v>
      </c>
      <c r="O40" s="57"/>
      <c r="P40" s="61"/>
      <c r="Q40" s="120">
        <v>0</v>
      </c>
      <c r="R40" s="57"/>
      <c r="S40" s="57"/>
      <c r="T40" s="57"/>
      <c r="U40" s="64"/>
      <c r="V40" s="25"/>
      <c r="Y40" s="10"/>
      <c r="Z40" s="79" t="s">
        <v>495</v>
      </c>
      <c r="AA40" s="57"/>
      <c r="AB40" s="25"/>
      <c r="AC40" s="88" t="s">
        <v>492</v>
      </c>
      <c r="AD40" s="57"/>
      <c r="AE40" s="57"/>
      <c r="AF40" s="57"/>
      <c r="AG40" s="57"/>
      <c r="AH40" s="57"/>
      <c r="AJ40" s="124" t="s">
        <v>8</v>
      </c>
      <c r="AK40" s="64"/>
      <c r="AL40" s="25"/>
      <c r="AM40" s="120">
        <v>105136</v>
      </c>
      <c r="AN40" s="57"/>
      <c r="AO40" s="57"/>
      <c r="AP40" s="57"/>
      <c r="AQ40" s="64"/>
      <c r="AR40" s="25"/>
      <c r="AS40" s="120">
        <v>0</v>
      </c>
      <c r="AT40" s="57"/>
      <c r="AU40" s="64"/>
      <c r="AV40" s="25"/>
    </row>
    <row r="41" spans="1:48" ht="11.25" customHeight="1" x14ac:dyDescent="0.2">
      <c r="A41" s="10"/>
      <c r="B41" s="10"/>
      <c r="C41" s="79" t="s">
        <v>525</v>
      </c>
      <c r="D41" s="57"/>
      <c r="E41" s="57"/>
      <c r="F41" s="58"/>
      <c r="G41" s="59" t="s">
        <v>526</v>
      </c>
      <c r="H41" s="57"/>
      <c r="I41" s="57"/>
      <c r="J41" s="57"/>
      <c r="K41" s="58"/>
      <c r="L41" s="60" t="s">
        <v>8</v>
      </c>
      <c r="M41" s="61"/>
      <c r="N41" s="62">
        <v>650700</v>
      </c>
      <c r="O41" s="57"/>
      <c r="P41" s="61"/>
      <c r="Q41" s="120">
        <v>0</v>
      </c>
      <c r="R41" s="57"/>
      <c r="S41" s="57"/>
      <c r="T41" s="57"/>
      <c r="U41" s="64"/>
      <c r="V41" s="25"/>
      <c r="Y41" s="10"/>
      <c r="Z41" s="79" t="s">
        <v>496</v>
      </c>
      <c r="AA41" s="57"/>
      <c r="AB41" s="25"/>
      <c r="AC41" s="88" t="s">
        <v>492</v>
      </c>
      <c r="AD41" s="57"/>
      <c r="AE41" s="57"/>
      <c r="AF41" s="57"/>
      <c r="AG41" s="57"/>
      <c r="AH41" s="57"/>
      <c r="AJ41" s="124" t="s">
        <v>8</v>
      </c>
      <c r="AK41" s="64"/>
      <c r="AL41" s="25"/>
      <c r="AM41" s="120">
        <v>105136</v>
      </c>
      <c r="AN41" s="57"/>
      <c r="AO41" s="57"/>
      <c r="AP41" s="57"/>
      <c r="AQ41" s="64"/>
      <c r="AR41" s="25"/>
      <c r="AS41" s="120">
        <v>0</v>
      </c>
      <c r="AT41" s="57"/>
      <c r="AU41" s="64"/>
      <c r="AV41" s="25"/>
    </row>
    <row r="42" spans="1:48" ht="11.25" customHeight="1" x14ac:dyDescent="0.2">
      <c r="A42" s="10"/>
      <c r="B42" s="10"/>
      <c r="C42" s="79" t="s">
        <v>527</v>
      </c>
      <c r="D42" s="57"/>
      <c r="E42" s="57"/>
      <c r="F42" s="58"/>
      <c r="G42" s="59" t="s">
        <v>528</v>
      </c>
      <c r="H42" s="57"/>
      <c r="I42" s="57"/>
      <c r="J42" s="57"/>
      <c r="K42" s="58"/>
      <c r="L42" s="60" t="s">
        <v>8</v>
      </c>
      <c r="M42" s="61"/>
      <c r="N42" s="62">
        <v>650700</v>
      </c>
      <c r="O42" s="57"/>
      <c r="P42" s="61"/>
      <c r="Q42" s="120">
        <v>0</v>
      </c>
      <c r="R42" s="57"/>
      <c r="S42" s="57"/>
      <c r="T42" s="57"/>
      <c r="U42" s="64"/>
      <c r="V42" s="25"/>
      <c r="Y42" s="10"/>
      <c r="Z42" s="79" t="s">
        <v>306</v>
      </c>
      <c r="AA42" s="57"/>
      <c r="AB42" s="25"/>
      <c r="AC42" s="88" t="s">
        <v>269</v>
      </c>
      <c r="AD42" s="57"/>
      <c r="AE42" s="57"/>
      <c r="AF42" s="57"/>
      <c r="AG42" s="57"/>
      <c r="AH42" s="57"/>
      <c r="AJ42" s="124" t="s">
        <v>8</v>
      </c>
      <c r="AK42" s="64"/>
      <c r="AL42" s="25"/>
      <c r="AM42" s="120">
        <v>5574562</v>
      </c>
      <c r="AN42" s="57"/>
      <c r="AO42" s="57"/>
      <c r="AP42" s="57"/>
      <c r="AQ42" s="64"/>
      <c r="AR42" s="25"/>
      <c r="AS42" s="120">
        <v>6343858</v>
      </c>
      <c r="AT42" s="57"/>
      <c r="AU42" s="64"/>
      <c r="AV42" s="25"/>
    </row>
    <row r="43" spans="1:48" ht="11.25" customHeight="1" x14ac:dyDescent="0.2">
      <c r="A43" s="10"/>
      <c r="B43" s="10"/>
      <c r="C43" s="79" t="s">
        <v>529</v>
      </c>
      <c r="D43" s="57"/>
      <c r="E43" s="57"/>
      <c r="F43" s="58"/>
      <c r="G43" s="59" t="s">
        <v>528</v>
      </c>
      <c r="H43" s="57"/>
      <c r="I43" s="57"/>
      <c r="J43" s="57"/>
      <c r="K43" s="58"/>
      <c r="L43" s="60" t="s">
        <v>8</v>
      </c>
      <c r="M43" s="61"/>
      <c r="N43" s="62">
        <v>650700</v>
      </c>
      <c r="O43" s="57"/>
      <c r="P43" s="61"/>
      <c r="Q43" s="120">
        <v>0</v>
      </c>
      <c r="R43" s="57"/>
      <c r="S43" s="57"/>
      <c r="T43" s="57"/>
      <c r="U43" s="64"/>
      <c r="V43" s="25"/>
      <c r="Y43" s="10"/>
      <c r="Z43" s="79" t="s">
        <v>307</v>
      </c>
      <c r="AA43" s="57"/>
      <c r="AB43" s="25"/>
      <c r="AC43" s="88" t="s">
        <v>269</v>
      </c>
      <c r="AD43" s="57"/>
      <c r="AE43" s="57"/>
      <c r="AF43" s="57"/>
      <c r="AG43" s="57"/>
      <c r="AH43" s="57"/>
      <c r="AJ43" s="124" t="s">
        <v>8</v>
      </c>
      <c r="AK43" s="64"/>
      <c r="AL43" s="25"/>
      <c r="AM43" s="120">
        <v>5574562</v>
      </c>
      <c r="AN43" s="57"/>
      <c r="AO43" s="57"/>
      <c r="AP43" s="57"/>
      <c r="AQ43" s="64"/>
      <c r="AR43" s="25"/>
      <c r="AS43" s="120">
        <v>6343858</v>
      </c>
      <c r="AT43" s="57"/>
      <c r="AU43" s="64"/>
      <c r="AV43" s="25"/>
    </row>
    <row r="44" spans="1:48" ht="11.25" customHeight="1" x14ac:dyDescent="0.2">
      <c r="A44" s="10"/>
      <c r="B44" s="10"/>
      <c r="C44" s="79" t="s">
        <v>300</v>
      </c>
      <c r="D44" s="57"/>
      <c r="E44" s="57"/>
      <c r="F44" s="58"/>
      <c r="G44" s="59" t="s">
        <v>260</v>
      </c>
      <c r="H44" s="57"/>
      <c r="I44" s="57"/>
      <c r="J44" s="57"/>
      <c r="K44" s="58"/>
      <c r="L44" s="60" t="s">
        <v>8</v>
      </c>
      <c r="M44" s="61"/>
      <c r="N44" s="62">
        <v>73454218</v>
      </c>
      <c r="O44" s="57"/>
      <c r="P44" s="61"/>
      <c r="Q44" s="120">
        <v>38064681</v>
      </c>
      <c r="R44" s="57"/>
      <c r="S44" s="57"/>
      <c r="T44" s="57"/>
      <c r="U44" s="64"/>
      <c r="V44" s="25"/>
      <c r="Y44" s="10"/>
      <c r="Z44" s="79" t="s">
        <v>43</v>
      </c>
      <c r="AA44" s="57"/>
      <c r="AB44" s="25"/>
      <c r="AC44" s="88" t="s">
        <v>44</v>
      </c>
      <c r="AD44" s="57"/>
      <c r="AE44" s="57"/>
      <c r="AF44" s="57"/>
      <c r="AG44" s="57"/>
      <c r="AH44" s="57"/>
      <c r="AJ44" s="124" t="s">
        <v>8</v>
      </c>
      <c r="AK44" s="64"/>
      <c r="AL44" s="25"/>
      <c r="AM44" s="120">
        <v>14116007</v>
      </c>
      <c r="AN44" s="57"/>
      <c r="AO44" s="57"/>
      <c r="AP44" s="57"/>
      <c r="AQ44" s="64"/>
      <c r="AR44" s="25"/>
      <c r="AS44" s="120">
        <v>13832563</v>
      </c>
      <c r="AT44" s="57"/>
      <c r="AU44" s="64"/>
      <c r="AV44" s="25"/>
    </row>
    <row r="45" spans="1:48" ht="11.25" customHeight="1" x14ac:dyDescent="0.2">
      <c r="A45" s="10"/>
      <c r="B45" s="10"/>
      <c r="C45" s="79" t="s">
        <v>530</v>
      </c>
      <c r="D45" s="57"/>
      <c r="E45" s="57"/>
      <c r="F45" s="58"/>
      <c r="G45" s="59" t="s">
        <v>531</v>
      </c>
      <c r="H45" s="57"/>
      <c r="I45" s="57"/>
      <c r="J45" s="57"/>
      <c r="K45" s="58"/>
      <c r="L45" s="60" t="s">
        <v>8</v>
      </c>
      <c r="M45" s="61"/>
      <c r="N45" s="62">
        <v>4200</v>
      </c>
      <c r="O45" s="57"/>
      <c r="P45" s="61"/>
      <c r="Q45" s="120">
        <v>0</v>
      </c>
      <c r="R45" s="57"/>
      <c r="S45" s="57"/>
      <c r="T45" s="57"/>
      <c r="U45" s="64"/>
      <c r="V45" s="25"/>
      <c r="Y45" s="10"/>
      <c r="Z45" s="79" t="s">
        <v>53</v>
      </c>
      <c r="AA45" s="57"/>
      <c r="AB45" s="25"/>
      <c r="AC45" s="88" t="s">
        <v>38</v>
      </c>
      <c r="AD45" s="57"/>
      <c r="AE45" s="57"/>
      <c r="AF45" s="57"/>
      <c r="AG45" s="57"/>
      <c r="AH45" s="57"/>
      <c r="AJ45" s="124" t="s">
        <v>8</v>
      </c>
      <c r="AK45" s="64"/>
      <c r="AL45" s="25"/>
      <c r="AM45" s="120">
        <v>715370</v>
      </c>
      <c r="AN45" s="57"/>
      <c r="AO45" s="57"/>
      <c r="AP45" s="57"/>
      <c r="AQ45" s="64"/>
      <c r="AR45" s="25"/>
      <c r="AS45" s="120">
        <v>465606</v>
      </c>
      <c r="AT45" s="57"/>
      <c r="AU45" s="64"/>
      <c r="AV45" s="25"/>
    </row>
    <row r="46" spans="1:48" ht="11.25" customHeight="1" x14ac:dyDescent="0.2">
      <c r="A46" s="10"/>
      <c r="B46" s="10"/>
      <c r="C46" s="79" t="s">
        <v>532</v>
      </c>
      <c r="D46" s="57"/>
      <c r="E46" s="57"/>
      <c r="F46" s="58"/>
      <c r="G46" s="59" t="s">
        <v>531</v>
      </c>
      <c r="H46" s="57"/>
      <c r="I46" s="57"/>
      <c r="J46" s="57"/>
      <c r="K46" s="58"/>
      <c r="L46" s="60" t="s">
        <v>8</v>
      </c>
      <c r="M46" s="61"/>
      <c r="N46" s="62">
        <v>4200</v>
      </c>
      <c r="O46" s="57"/>
      <c r="P46" s="61"/>
      <c r="Q46" s="120">
        <v>0</v>
      </c>
      <c r="R46" s="57"/>
      <c r="S46" s="57"/>
      <c r="T46" s="57"/>
      <c r="U46" s="64"/>
      <c r="V46" s="25"/>
      <c r="Y46" s="10"/>
      <c r="Z46" s="79" t="s">
        <v>54</v>
      </c>
      <c r="AA46" s="57"/>
      <c r="AB46" s="25"/>
      <c r="AC46" s="88" t="s">
        <v>49</v>
      </c>
      <c r="AD46" s="57"/>
      <c r="AE46" s="57"/>
      <c r="AF46" s="57"/>
      <c r="AG46" s="57"/>
      <c r="AH46" s="57"/>
      <c r="AJ46" s="124" t="s">
        <v>8</v>
      </c>
      <c r="AK46" s="64"/>
      <c r="AL46" s="25"/>
      <c r="AM46" s="120">
        <v>715370</v>
      </c>
      <c r="AN46" s="57"/>
      <c r="AO46" s="57"/>
      <c r="AP46" s="57"/>
      <c r="AQ46" s="64"/>
      <c r="AR46" s="25"/>
      <c r="AS46" s="120">
        <v>2803860</v>
      </c>
      <c r="AT46" s="57"/>
      <c r="AU46" s="64"/>
      <c r="AV46" s="25"/>
    </row>
    <row r="47" spans="1:48" ht="11.25" customHeight="1" x14ac:dyDescent="0.2">
      <c r="A47" s="10"/>
      <c r="B47" s="10"/>
      <c r="C47" s="79" t="s">
        <v>281</v>
      </c>
      <c r="D47" s="57"/>
      <c r="E47" s="57"/>
      <c r="F47" s="58"/>
      <c r="G47" s="59" t="s">
        <v>302</v>
      </c>
      <c r="H47" s="57"/>
      <c r="I47" s="57"/>
      <c r="J47" s="57"/>
      <c r="K47" s="58"/>
      <c r="L47" s="60" t="s">
        <v>8</v>
      </c>
      <c r="M47" s="61"/>
      <c r="N47" s="62">
        <v>73450018</v>
      </c>
      <c r="O47" s="57"/>
      <c r="P47" s="61"/>
      <c r="Q47" s="120">
        <v>38064681</v>
      </c>
      <c r="R47" s="57"/>
      <c r="S47" s="57"/>
      <c r="T47" s="57"/>
      <c r="U47" s="64"/>
      <c r="V47" s="25"/>
      <c r="Y47" s="10"/>
      <c r="Z47" s="79" t="s">
        <v>254</v>
      </c>
      <c r="AA47" s="57"/>
      <c r="AB47" s="25"/>
      <c r="AC47" s="88" t="s">
        <v>270</v>
      </c>
      <c r="AD47" s="57"/>
      <c r="AE47" s="57"/>
      <c r="AF47" s="57"/>
      <c r="AG47" s="57"/>
      <c r="AH47" s="57"/>
      <c r="AJ47" s="124" t="s">
        <v>8</v>
      </c>
      <c r="AK47" s="64"/>
      <c r="AL47" s="25"/>
      <c r="AM47" s="120">
        <v>0</v>
      </c>
      <c r="AN47" s="57"/>
      <c r="AO47" s="57"/>
      <c r="AP47" s="57"/>
      <c r="AQ47" s="64"/>
      <c r="AR47" s="25"/>
      <c r="AS47" s="120">
        <v>-2338254</v>
      </c>
      <c r="AT47" s="57"/>
      <c r="AU47" s="64"/>
      <c r="AV47" s="25"/>
    </row>
    <row r="48" spans="1:48" ht="11.25" customHeight="1" x14ac:dyDescent="0.2">
      <c r="A48" s="10"/>
      <c r="B48" s="10"/>
      <c r="C48" s="79" t="s">
        <v>280</v>
      </c>
      <c r="D48" s="57"/>
      <c r="E48" s="57"/>
      <c r="F48" s="58"/>
      <c r="G48" s="59" t="s">
        <v>302</v>
      </c>
      <c r="H48" s="57"/>
      <c r="I48" s="57"/>
      <c r="J48" s="57"/>
      <c r="K48" s="58"/>
      <c r="L48" s="60" t="s">
        <v>8</v>
      </c>
      <c r="M48" s="61"/>
      <c r="N48" s="62">
        <v>73450018</v>
      </c>
      <c r="O48" s="57"/>
      <c r="P48" s="61"/>
      <c r="Q48" s="120">
        <v>38064681</v>
      </c>
      <c r="R48" s="57"/>
      <c r="S48" s="57"/>
      <c r="T48" s="57"/>
      <c r="U48" s="64"/>
      <c r="V48" s="25"/>
      <c r="X48" s="52">
        <f>+N48-Q48</f>
        <v>35385337</v>
      </c>
      <c r="Y48" s="10"/>
      <c r="Z48" s="79" t="s">
        <v>57</v>
      </c>
      <c r="AA48" s="57"/>
      <c r="AB48" s="25"/>
      <c r="AC48" s="88" t="s">
        <v>58</v>
      </c>
      <c r="AD48" s="57"/>
      <c r="AE48" s="57"/>
      <c r="AF48" s="57"/>
      <c r="AG48" s="57"/>
      <c r="AH48" s="57"/>
      <c r="AJ48" s="124" t="s">
        <v>8</v>
      </c>
      <c r="AK48" s="64"/>
      <c r="AL48" s="25"/>
      <c r="AM48" s="120">
        <v>97185</v>
      </c>
      <c r="AN48" s="57"/>
      <c r="AO48" s="57"/>
      <c r="AP48" s="57"/>
      <c r="AQ48" s="64"/>
      <c r="AR48" s="25"/>
      <c r="AS48" s="120">
        <v>901119</v>
      </c>
      <c r="AT48" s="57"/>
      <c r="AU48" s="64"/>
      <c r="AV48" s="25"/>
    </row>
    <row r="49" spans="1:48" ht="11.25" customHeight="1" x14ac:dyDescent="0.2">
      <c r="A49" s="10"/>
      <c r="B49" s="10"/>
      <c r="C49" s="82" t="s">
        <v>36</v>
      </c>
      <c r="D49" s="57"/>
      <c r="E49" s="57"/>
      <c r="F49" s="58"/>
      <c r="G49" s="76" t="s">
        <v>37</v>
      </c>
      <c r="H49" s="57"/>
      <c r="I49" s="57"/>
      <c r="J49" s="57"/>
      <c r="K49" s="58"/>
      <c r="L49" s="77" t="s">
        <v>8</v>
      </c>
      <c r="M49" s="61"/>
      <c r="N49" s="78">
        <v>834658665.36000001</v>
      </c>
      <c r="O49" s="57"/>
      <c r="P49" s="61"/>
      <c r="Q49" s="122">
        <v>1147229093.1800001</v>
      </c>
      <c r="R49" s="57"/>
      <c r="S49" s="57"/>
      <c r="T49" s="57"/>
      <c r="U49" s="64"/>
      <c r="V49" s="25"/>
      <c r="Y49" s="10"/>
      <c r="Z49" s="79" t="s">
        <v>59</v>
      </c>
      <c r="AA49" s="57"/>
      <c r="AB49" s="25"/>
      <c r="AC49" s="88" t="s">
        <v>49</v>
      </c>
      <c r="AD49" s="57"/>
      <c r="AE49" s="57"/>
      <c r="AF49" s="57"/>
      <c r="AG49" s="57"/>
      <c r="AH49" s="57"/>
      <c r="AJ49" s="124" t="s">
        <v>8</v>
      </c>
      <c r="AK49" s="64"/>
      <c r="AL49" s="25"/>
      <c r="AM49" s="120">
        <v>97185</v>
      </c>
      <c r="AN49" s="57"/>
      <c r="AO49" s="57"/>
      <c r="AP49" s="57"/>
      <c r="AQ49" s="64"/>
      <c r="AR49" s="25"/>
      <c r="AS49" s="120">
        <v>7195192</v>
      </c>
      <c r="AT49" s="57"/>
      <c r="AU49" s="64"/>
      <c r="AV49" s="25"/>
    </row>
    <row r="50" spans="1:48" ht="11.25" customHeight="1" x14ac:dyDescent="0.2">
      <c r="A50" s="10"/>
      <c r="B50" s="10"/>
      <c r="C50" s="79" t="s">
        <v>39</v>
      </c>
      <c r="D50" s="57"/>
      <c r="E50" s="57"/>
      <c r="F50" s="58"/>
      <c r="G50" s="59" t="s">
        <v>40</v>
      </c>
      <c r="H50" s="57"/>
      <c r="I50" s="57"/>
      <c r="J50" s="57"/>
      <c r="K50" s="58"/>
      <c r="L50" s="60" t="s">
        <v>8</v>
      </c>
      <c r="M50" s="61"/>
      <c r="N50" s="62">
        <v>66833963.850000001</v>
      </c>
      <c r="O50" s="57"/>
      <c r="P50" s="61"/>
      <c r="Q50" s="120">
        <v>53372944.310000002</v>
      </c>
      <c r="R50" s="57"/>
      <c r="S50" s="57"/>
      <c r="T50" s="57"/>
      <c r="U50" s="64"/>
      <c r="V50" s="25"/>
      <c r="Y50" s="10"/>
      <c r="Z50" s="79" t="s">
        <v>255</v>
      </c>
      <c r="AA50" s="57"/>
      <c r="AB50" s="25"/>
      <c r="AC50" s="88" t="s">
        <v>270</v>
      </c>
      <c r="AD50" s="57"/>
      <c r="AE50" s="57"/>
      <c r="AF50" s="57"/>
      <c r="AG50" s="57"/>
      <c r="AH50" s="57"/>
      <c r="AJ50" s="124" t="s">
        <v>8</v>
      </c>
      <c r="AK50" s="64"/>
      <c r="AL50" s="25"/>
      <c r="AM50" s="120">
        <v>0</v>
      </c>
      <c r="AN50" s="57"/>
      <c r="AO50" s="57"/>
      <c r="AP50" s="57"/>
      <c r="AQ50" s="64"/>
      <c r="AR50" s="25"/>
      <c r="AS50" s="120">
        <v>-6294073</v>
      </c>
      <c r="AT50" s="57"/>
      <c r="AU50" s="64"/>
      <c r="AV50" s="25"/>
    </row>
    <row r="51" spans="1:48" ht="11.25" customHeight="1" x14ac:dyDescent="0.2">
      <c r="A51" s="10"/>
      <c r="B51" s="10"/>
      <c r="C51" s="79" t="s">
        <v>41</v>
      </c>
      <c r="D51" s="57"/>
      <c r="E51" s="57"/>
      <c r="F51" s="58"/>
      <c r="G51" s="59" t="s">
        <v>42</v>
      </c>
      <c r="H51" s="57"/>
      <c r="I51" s="57"/>
      <c r="J51" s="57"/>
      <c r="K51" s="58"/>
      <c r="L51" s="60" t="s">
        <v>8</v>
      </c>
      <c r="M51" s="61"/>
      <c r="N51" s="62">
        <v>66833963.850000001</v>
      </c>
      <c r="O51" s="57"/>
      <c r="P51" s="61"/>
      <c r="Q51" s="120">
        <v>53372944.310000002</v>
      </c>
      <c r="R51" s="57"/>
      <c r="S51" s="57"/>
      <c r="T51" s="57"/>
      <c r="U51" s="64"/>
      <c r="V51" s="25"/>
      <c r="X51" s="52">
        <f>+N51-Q51</f>
        <v>13461019.539999999</v>
      </c>
      <c r="Y51" s="10"/>
      <c r="Z51" s="79" t="s">
        <v>212</v>
      </c>
      <c r="AA51" s="57"/>
      <c r="AB51" s="25"/>
      <c r="AC51" s="88" t="s">
        <v>213</v>
      </c>
      <c r="AD51" s="57"/>
      <c r="AE51" s="57"/>
      <c r="AF51" s="57"/>
      <c r="AG51" s="57"/>
      <c r="AH51" s="57"/>
      <c r="AJ51" s="124" t="s">
        <v>8</v>
      </c>
      <c r="AK51" s="64"/>
      <c r="AL51" s="25"/>
      <c r="AM51" s="120">
        <v>10711000</v>
      </c>
      <c r="AN51" s="57"/>
      <c r="AO51" s="57"/>
      <c r="AP51" s="57"/>
      <c r="AQ51" s="64"/>
      <c r="AR51" s="25"/>
      <c r="AS51" s="120">
        <v>8512000</v>
      </c>
      <c r="AT51" s="57"/>
      <c r="AU51" s="64"/>
      <c r="AV51" s="25"/>
    </row>
    <row r="52" spans="1:48" ht="11.25" customHeight="1" x14ac:dyDescent="0.2">
      <c r="A52" s="10"/>
      <c r="B52" s="10"/>
      <c r="C52" s="79" t="s">
        <v>308</v>
      </c>
      <c r="D52" s="57"/>
      <c r="E52" s="57"/>
      <c r="F52" s="58"/>
      <c r="G52" s="59" t="s">
        <v>42</v>
      </c>
      <c r="H52" s="57"/>
      <c r="I52" s="57"/>
      <c r="J52" s="57"/>
      <c r="K52" s="58"/>
      <c r="L52" s="60" t="s">
        <v>8</v>
      </c>
      <c r="M52" s="61"/>
      <c r="N52" s="62">
        <v>66833963.850000001</v>
      </c>
      <c r="O52" s="57"/>
      <c r="P52" s="61"/>
      <c r="Q52" s="120">
        <v>53372944.310000002</v>
      </c>
      <c r="R52" s="57"/>
      <c r="S52" s="57"/>
      <c r="T52" s="57"/>
      <c r="U52" s="64"/>
      <c r="V52" s="25"/>
      <c r="Y52" s="10"/>
      <c r="Z52" s="79" t="s">
        <v>313</v>
      </c>
      <c r="AA52" s="57"/>
      <c r="AB52" s="25"/>
      <c r="AC52" s="88" t="s">
        <v>49</v>
      </c>
      <c r="AD52" s="57"/>
      <c r="AE52" s="57"/>
      <c r="AF52" s="57"/>
      <c r="AG52" s="57"/>
      <c r="AH52" s="57"/>
      <c r="AJ52" s="124" t="s">
        <v>8</v>
      </c>
      <c r="AK52" s="64"/>
      <c r="AL52" s="25"/>
      <c r="AM52" s="120">
        <v>10711000</v>
      </c>
      <c r="AN52" s="57"/>
      <c r="AO52" s="57"/>
      <c r="AP52" s="57"/>
      <c r="AQ52" s="64"/>
      <c r="AR52" s="25"/>
      <c r="AS52" s="120">
        <v>21298000</v>
      </c>
      <c r="AT52" s="57"/>
      <c r="AU52" s="64"/>
      <c r="AV52" s="25"/>
    </row>
    <row r="53" spans="1:48" ht="11.25" customHeight="1" x14ac:dyDescent="0.2">
      <c r="A53" s="10"/>
      <c r="B53" s="10"/>
      <c r="C53" s="79" t="s">
        <v>45</v>
      </c>
      <c r="D53" s="57"/>
      <c r="E53" s="57"/>
      <c r="F53" s="58"/>
      <c r="G53" s="59" t="s">
        <v>46</v>
      </c>
      <c r="H53" s="57"/>
      <c r="I53" s="57"/>
      <c r="J53" s="57"/>
      <c r="K53" s="58"/>
      <c r="L53" s="60" t="s">
        <v>8</v>
      </c>
      <c r="M53" s="61"/>
      <c r="N53" s="62">
        <v>562056714.52999997</v>
      </c>
      <c r="O53" s="57"/>
      <c r="P53" s="61"/>
      <c r="Q53" s="120">
        <v>946455813.85000002</v>
      </c>
      <c r="R53" s="57"/>
      <c r="S53" s="57"/>
      <c r="T53" s="57"/>
      <c r="U53" s="64"/>
      <c r="V53" s="25"/>
      <c r="Y53" s="10"/>
      <c r="Z53" s="79" t="s">
        <v>314</v>
      </c>
      <c r="AA53" s="57"/>
      <c r="AB53" s="25"/>
      <c r="AC53" s="88" t="s">
        <v>270</v>
      </c>
      <c r="AD53" s="57"/>
      <c r="AE53" s="57"/>
      <c r="AF53" s="57"/>
      <c r="AG53" s="57"/>
      <c r="AH53" s="57"/>
      <c r="AJ53" s="124" t="s">
        <v>8</v>
      </c>
      <c r="AK53" s="64"/>
      <c r="AL53" s="25"/>
      <c r="AM53" s="120">
        <v>0</v>
      </c>
      <c r="AN53" s="57"/>
      <c r="AO53" s="57"/>
      <c r="AP53" s="57"/>
      <c r="AQ53" s="64"/>
      <c r="AR53" s="25"/>
      <c r="AS53" s="120">
        <v>-12786000</v>
      </c>
      <c r="AT53" s="57"/>
      <c r="AU53" s="64"/>
      <c r="AV53" s="25"/>
    </row>
    <row r="54" spans="1:48" ht="11.25" customHeight="1" x14ac:dyDescent="0.2">
      <c r="A54" s="10"/>
      <c r="B54" s="10"/>
      <c r="C54" s="79" t="s">
        <v>47</v>
      </c>
      <c r="D54" s="57"/>
      <c r="E54" s="57"/>
      <c r="F54" s="58"/>
      <c r="G54" s="59" t="s">
        <v>48</v>
      </c>
      <c r="H54" s="57"/>
      <c r="I54" s="57"/>
      <c r="J54" s="57"/>
      <c r="K54" s="58"/>
      <c r="L54" s="60" t="s">
        <v>8</v>
      </c>
      <c r="M54" s="61"/>
      <c r="N54" s="62">
        <v>562056714.52999997</v>
      </c>
      <c r="O54" s="57"/>
      <c r="P54" s="61"/>
      <c r="Q54" s="120">
        <v>946455813.85000002</v>
      </c>
      <c r="R54" s="57"/>
      <c r="S54" s="57"/>
      <c r="T54" s="57"/>
      <c r="U54" s="64"/>
      <c r="V54" s="25"/>
      <c r="X54" s="52">
        <f>+N54-Q54</f>
        <v>-384399099.32000005</v>
      </c>
      <c r="Y54" s="10"/>
      <c r="Z54" s="79" t="s">
        <v>60</v>
      </c>
      <c r="AA54" s="57"/>
      <c r="AB54" s="25"/>
      <c r="AC54" s="88" t="s">
        <v>61</v>
      </c>
      <c r="AD54" s="57"/>
      <c r="AE54" s="57"/>
      <c r="AF54" s="57"/>
      <c r="AG54" s="57"/>
      <c r="AH54" s="57"/>
      <c r="AJ54" s="124" t="s">
        <v>8</v>
      </c>
      <c r="AK54" s="64"/>
      <c r="AL54" s="25"/>
      <c r="AM54" s="120">
        <v>432494</v>
      </c>
      <c r="AN54" s="57"/>
      <c r="AO54" s="57"/>
      <c r="AP54" s="57"/>
      <c r="AQ54" s="64"/>
      <c r="AR54" s="25"/>
      <c r="AS54" s="120">
        <v>1184610</v>
      </c>
      <c r="AT54" s="57"/>
      <c r="AU54" s="64"/>
      <c r="AV54" s="25"/>
    </row>
    <row r="55" spans="1:48" ht="11.25" customHeight="1" x14ac:dyDescent="0.2">
      <c r="A55" s="10"/>
      <c r="B55" s="10"/>
      <c r="C55" s="79" t="s">
        <v>282</v>
      </c>
      <c r="D55" s="57"/>
      <c r="E55" s="57"/>
      <c r="F55" s="58"/>
      <c r="G55" s="59" t="s">
        <v>48</v>
      </c>
      <c r="H55" s="57"/>
      <c r="I55" s="57"/>
      <c r="J55" s="57"/>
      <c r="K55" s="58"/>
      <c r="L55" s="60" t="s">
        <v>8</v>
      </c>
      <c r="M55" s="61"/>
      <c r="N55" s="62">
        <v>562056714.52999997</v>
      </c>
      <c r="O55" s="57"/>
      <c r="P55" s="61"/>
      <c r="Q55" s="120">
        <v>946455813.85000002</v>
      </c>
      <c r="R55" s="57"/>
      <c r="S55" s="57"/>
      <c r="T55" s="57"/>
      <c r="U55" s="64"/>
      <c r="V55" s="25"/>
      <c r="Y55" s="10"/>
      <c r="Z55" s="79" t="s">
        <v>62</v>
      </c>
      <c r="AA55" s="57"/>
      <c r="AB55" s="25"/>
      <c r="AC55" s="88" t="s">
        <v>271</v>
      </c>
      <c r="AD55" s="57"/>
      <c r="AE55" s="57"/>
      <c r="AF55" s="57"/>
      <c r="AG55" s="57"/>
      <c r="AH55" s="57"/>
      <c r="AJ55" s="124" t="s">
        <v>8</v>
      </c>
      <c r="AK55" s="64"/>
      <c r="AL55" s="25"/>
      <c r="AM55" s="120">
        <v>432494</v>
      </c>
      <c r="AN55" s="57"/>
      <c r="AO55" s="57"/>
      <c r="AP55" s="57"/>
      <c r="AQ55" s="64"/>
      <c r="AR55" s="25"/>
      <c r="AS55" s="120">
        <v>8155210</v>
      </c>
      <c r="AT55" s="57"/>
      <c r="AU55" s="64"/>
      <c r="AV55" s="25"/>
    </row>
    <row r="56" spans="1:48" ht="11.25" customHeight="1" x14ac:dyDescent="0.2">
      <c r="A56" s="10"/>
      <c r="B56" s="10"/>
      <c r="C56" s="79" t="s">
        <v>309</v>
      </c>
      <c r="D56" s="57"/>
      <c r="E56" s="57"/>
      <c r="F56" s="58"/>
      <c r="G56" s="59" t="s">
        <v>261</v>
      </c>
      <c r="H56" s="57"/>
      <c r="I56" s="57"/>
      <c r="J56" s="57"/>
      <c r="K56" s="58"/>
      <c r="L56" s="60" t="s">
        <v>8</v>
      </c>
      <c r="M56" s="61"/>
      <c r="N56" s="62">
        <v>191421599.93000001</v>
      </c>
      <c r="O56" s="57"/>
      <c r="P56" s="61"/>
      <c r="Q56" s="120">
        <v>134958455.31</v>
      </c>
      <c r="R56" s="57"/>
      <c r="S56" s="57"/>
      <c r="T56" s="57"/>
      <c r="U56" s="64"/>
      <c r="V56" s="25"/>
      <c r="Y56" s="10"/>
      <c r="Z56" s="79" t="s">
        <v>256</v>
      </c>
      <c r="AA56" s="57"/>
      <c r="AB56" s="25"/>
      <c r="AC56" s="88" t="s">
        <v>272</v>
      </c>
      <c r="AD56" s="57"/>
      <c r="AE56" s="57"/>
      <c r="AF56" s="57"/>
      <c r="AG56" s="57"/>
      <c r="AH56" s="57"/>
      <c r="AJ56" s="124" t="s">
        <v>8</v>
      </c>
      <c r="AK56" s="64"/>
      <c r="AL56" s="25"/>
      <c r="AM56" s="120">
        <v>0</v>
      </c>
      <c r="AN56" s="57"/>
      <c r="AO56" s="57"/>
      <c r="AP56" s="57"/>
      <c r="AQ56" s="64"/>
      <c r="AR56" s="25"/>
      <c r="AS56" s="120">
        <v>-6970600</v>
      </c>
      <c r="AT56" s="57"/>
      <c r="AU56" s="64"/>
      <c r="AV56" s="25"/>
    </row>
    <row r="57" spans="1:48" ht="11.25" customHeight="1" x14ac:dyDescent="0.2">
      <c r="A57" s="10"/>
      <c r="B57" s="10"/>
      <c r="C57" s="79" t="s">
        <v>310</v>
      </c>
      <c r="D57" s="57"/>
      <c r="E57" s="57"/>
      <c r="F57" s="58"/>
      <c r="G57" s="59" t="s">
        <v>311</v>
      </c>
      <c r="H57" s="57"/>
      <c r="I57" s="57"/>
      <c r="J57" s="57"/>
      <c r="K57" s="58"/>
      <c r="L57" s="60" t="s">
        <v>8</v>
      </c>
      <c r="M57" s="61"/>
      <c r="N57" s="62">
        <v>191421599.93000001</v>
      </c>
      <c r="O57" s="57"/>
      <c r="P57" s="61"/>
      <c r="Q57" s="120">
        <v>133428755.31</v>
      </c>
      <c r="R57" s="57"/>
      <c r="S57" s="57"/>
      <c r="T57" s="57"/>
      <c r="U57" s="64"/>
      <c r="V57" s="25"/>
      <c r="X57" s="52">
        <f>+N57-Q57</f>
        <v>57992844.620000005</v>
      </c>
      <c r="Y57" s="10"/>
      <c r="Z57" s="79" t="s">
        <v>214</v>
      </c>
      <c r="AA57" s="57"/>
      <c r="AB57" s="25"/>
      <c r="AC57" s="88" t="s">
        <v>215</v>
      </c>
      <c r="AD57" s="57"/>
      <c r="AE57" s="57"/>
      <c r="AF57" s="57"/>
      <c r="AG57" s="57"/>
      <c r="AH57" s="57"/>
      <c r="AJ57" s="124" t="s">
        <v>8</v>
      </c>
      <c r="AK57" s="64"/>
      <c r="AL57" s="25"/>
      <c r="AM57" s="120">
        <v>0</v>
      </c>
      <c r="AN57" s="57"/>
      <c r="AO57" s="57"/>
      <c r="AP57" s="57"/>
      <c r="AQ57" s="64"/>
      <c r="AR57" s="25"/>
      <c r="AS57" s="120">
        <v>0</v>
      </c>
      <c r="AT57" s="57"/>
      <c r="AU57" s="64"/>
      <c r="AV57" s="25"/>
    </row>
    <row r="58" spans="1:48" ht="11.25" customHeight="1" x14ac:dyDescent="0.2">
      <c r="A58" s="10"/>
      <c r="B58" s="10"/>
      <c r="C58" s="79" t="s">
        <v>312</v>
      </c>
      <c r="D58" s="57"/>
      <c r="E58" s="57"/>
      <c r="F58" s="58"/>
      <c r="G58" s="59" t="s">
        <v>311</v>
      </c>
      <c r="H58" s="57"/>
      <c r="I58" s="57"/>
      <c r="J58" s="57"/>
      <c r="K58" s="58"/>
      <c r="L58" s="60" t="s">
        <v>8</v>
      </c>
      <c r="M58" s="61"/>
      <c r="N58" s="62">
        <v>191421599.93000001</v>
      </c>
      <c r="O58" s="57"/>
      <c r="P58" s="61"/>
      <c r="Q58" s="120">
        <v>133428755.31</v>
      </c>
      <c r="R58" s="57"/>
      <c r="S58" s="57"/>
      <c r="T58" s="57"/>
      <c r="U58" s="64"/>
      <c r="V58" s="25"/>
      <c r="Y58" s="10"/>
      <c r="Z58" s="79" t="s">
        <v>63</v>
      </c>
      <c r="AA58" s="57"/>
      <c r="AB58" s="25"/>
      <c r="AC58" s="88" t="s">
        <v>49</v>
      </c>
      <c r="AD58" s="57"/>
      <c r="AE58" s="57"/>
      <c r="AF58" s="57"/>
      <c r="AG58" s="57"/>
      <c r="AH58" s="57"/>
      <c r="AJ58" s="124" t="s">
        <v>8</v>
      </c>
      <c r="AK58" s="64"/>
      <c r="AL58" s="25"/>
      <c r="AM58" s="120">
        <v>0</v>
      </c>
      <c r="AN58" s="57"/>
      <c r="AO58" s="57"/>
      <c r="AP58" s="57"/>
      <c r="AQ58" s="64"/>
      <c r="AR58" s="25"/>
      <c r="AS58" s="120">
        <v>91073</v>
      </c>
      <c r="AT58" s="57"/>
      <c r="AU58" s="64"/>
      <c r="AV58" s="25"/>
    </row>
    <row r="59" spans="1:48" ht="11.25" customHeight="1" x14ac:dyDescent="0.2">
      <c r="A59" s="10"/>
      <c r="B59" s="10"/>
      <c r="C59" s="79" t="s">
        <v>487</v>
      </c>
      <c r="D59" s="57"/>
      <c r="E59" s="57"/>
      <c r="F59" s="58"/>
      <c r="G59" s="59" t="s">
        <v>488</v>
      </c>
      <c r="H59" s="57"/>
      <c r="I59" s="57"/>
      <c r="J59" s="57"/>
      <c r="K59" s="58"/>
      <c r="L59" s="60" t="s">
        <v>8</v>
      </c>
      <c r="M59" s="61"/>
      <c r="N59" s="62">
        <v>0</v>
      </c>
      <c r="O59" s="57"/>
      <c r="P59" s="61"/>
      <c r="Q59" s="120">
        <v>1529700</v>
      </c>
      <c r="R59" s="57"/>
      <c r="S59" s="57"/>
      <c r="T59" s="57"/>
      <c r="U59" s="64"/>
      <c r="V59" s="25"/>
      <c r="Y59" s="10"/>
      <c r="Z59" s="79" t="s">
        <v>478</v>
      </c>
      <c r="AA59" s="57"/>
      <c r="AB59" s="25"/>
      <c r="AC59" s="88" t="s">
        <v>270</v>
      </c>
      <c r="AD59" s="57"/>
      <c r="AE59" s="57"/>
      <c r="AF59" s="57"/>
      <c r="AG59" s="57"/>
      <c r="AH59" s="57"/>
      <c r="AJ59" s="124" t="s">
        <v>8</v>
      </c>
      <c r="AK59" s="64"/>
      <c r="AL59" s="25"/>
      <c r="AM59" s="120">
        <v>0</v>
      </c>
      <c r="AN59" s="57"/>
      <c r="AO59" s="57"/>
      <c r="AP59" s="57"/>
      <c r="AQ59" s="64"/>
      <c r="AR59" s="25"/>
      <c r="AS59" s="120">
        <v>-91073</v>
      </c>
      <c r="AT59" s="57"/>
      <c r="AU59" s="64"/>
      <c r="AV59" s="25"/>
    </row>
    <row r="60" spans="1:48" ht="11.25" customHeight="1" x14ac:dyDescent="0.2">
      <c r="A60" s="10"/>
      <c r="B60" s="10"/>
      <c r="C60" s="79" t="s">
        <v>489</v>
      </c>
      <c r="D60" s="57"/>
      <c r="E60" s="57"/>
      <c r="F60" s="58"/>
      <c r="G60" s="59" t="s">
        <v>488</v>
      </c>
      <c r="H60" s="57"/>
      <c r="I60" s="57"/>
      <c r="J60" s="57"/>
      <c r="K60" s="58"/>
      <c r="L60" s="60" t="s">
        <v>8</v>
      </c>
      <c r="M60" s="61"/>
      <c r="N60" s="62">
        <v>0</v>
      </c>
      <c r="O60" s="57"/>
      <c r="P60" s="61"/>
      <c r="Q60" s="120">
        <v>1529700</v>
      </c>
      <c r="R60" s="57"/>
      <c r="S60" s="57"/>
      <c r="T60" s="57"/>
      <c r="U60" s="64"/>
      <c r="V60" s="25"/>
      <c r="Y60" s="10"/>
      <c r="Z60" s="79" t="s">
        <v>64</v>
      </c>
      <c r="AA60" s="57"/>
      <c r="AB60" s="25"/>
      <c r="AC60" s="88" t="s">
        <v>65</v>
      </c>
      <c r="AD60" s="57"/>
      <c r="AE60" s="57"/>
      <c r="AF60" s="57"/>
      <c r="AG60" s="57"/>
      <c r="AH60" s="57"/>
      <c r="AJ60" s="124" t="s">
        <v>8</v>
      </c>
      <c r="AK60" s="64"/>
      <c r="AL60" s="25"/>
      <c r="AM60" s="120">
        <v>2159958</v>
      </c>
      <c r="AN60" s="57"/>
      <c r="AO60" s="57"/>
      <c r="AP60" s="57"/>
      <c r="AQ60" s="64"/>
      <c r="AR60" s="25"/>
      <c r="AS60" s="120">
        <v>2763112</v>
      </c>
      <c r="AT60" s="57"/>
      <c r="AU60" s="64"/>
      <c r="AV60" s="25"/>
    </row>
    <row r="61" spans="1:48" x14ac:dyDescent="0.2">
      <c r="A61" s="10"/>
      <c r="B61" s="10"/>
      <c r="C61" s="79" t="s">
        <v>50</v>
      </c>
      <c r="D61" s="57"/>
      <c r="E61" s="57"/>
      <c r="F61" s="58"/>
      <c r="G61" s="59" t="s">
        <v>51</v>
      </c>
      <c r="H61" s="57"/>
      <c r="I61" s="57"/>
      <c r="J61" s="57"/>
      <c r="K61" s="58"/>
      <c r="L61" s="60" t="s">
        <v>8</v>
      </c>
      <c r="M61" s="61"/>
      <c r="N61" s="62">
        <v>14346387.050000001</v>
      </c>
      <c r="O61" s="57"/>
      <c r="P61" s="61"/>
      <c r="Q61" s="120">
        <v>12441879.710000001</v>
      </c>
      <c r="R61" s="57"/>
      <c r="S61" s="57"/>
      <c r="T61" s="57"/>
      <c r="U61" s="64"/>
      <c r="V61" s="25"/>
      <c r="Y61" s="10"/>
      <c r="Z61" s="79" t="s">
        <v>66</v>
      </c>
      <c r="AA61" s="57"/>
      <c r="AB61" s="25"/>
      <c r="AC61" s="88" t="s">
        <v>49</v>
      </c>
      <c r="AD61" s="57"/>
      <c r="AE61" s="57"/>
      <c r="AF61" s="57"/>
      <c r="AG61" s="57"/>
      <c r="AH61" s="57"/>
      <c r="AJ61" s="124" t="s">
        <v>8</v>
      </c>
      <c r="AK61" s="64"/>
      <c r="AL61" s="25"/>
      <c r="AM61" s="120">
        <v>2159958</v>
      </c>
      <c r="AN61" s="57"/>
      <c r="AO61" s="57"/>
      <c r="AP61" s="57"/>
      <c r="AQ61" s="64"/>
      <c r="AR61" s="25"/>
      <c r="AS61" s="120">
        <v>8578292</v>
      </c>
      <c r="AT61" s="57"/>
      <c r="AU61" s="64"/>
      <c r="AV61" s="25"/>
    </row>
    <row r="62" spans="1:48" x14ac:dyDescent="0.2">
      <c r="A62" s="10"/>
      <c r="B62" s="10"/>
      <c r="C62" s="79" t="s">
        <v>52</v>
      </c>
      <c r="D62" s="57"/>
      <c r="E62" s="57"/>
      <c r="F62" s="58"/>
      <c r="G62" s="59" t="s">
        <v>42</v>
      </c>
      <c r="H62" s="57"/>
      <c r="I62" s="57"/>
      <c r="J62" s="57"/>
      <c r="K62" s="58"/>
      <c r="L62" s="60" t="s">
        <v>8</v>
      </c>
      <c r="M62" s="61"/>
      <c r="N62" s="62">
        <v>14346387.050000001</v>
      </c>
      <c r="O62" s="57"/>
      <c r="P62" s="61"/>
      <c r="Q62" s="120">
        <v>12441879.710000001</v>
      </c>
      <c r="R62" s="57"/>
      <c r="S62" s="57"/>
      <c r="T62" s="57"/>
      <c r="U62" s="64"/>
      <c r="V62" s="25"/>
      <c r="Y62" s="10"/>
      <c r="Z62" s="79" t="s">
        <v>320</v>
      </c>
      <c r="AA62" s="57"/>
      <c r="AB62" s="25"/>
      <c r="AC62" s="88" t="s">
        <v>270</v>
      </c>
      <c r="AD62" s="57"/>
      <c r="AE62" s="57"/>
      <c r="AF62" s="57"/>
      <c r="AG62" s="57"/>
      <c r="AH62" s="57"/>
      <c r="AJ62" s="124" t="s">
        <v>8</v>
      </c>
      <c r="AK62" s="64"/>
      <c r="AL62" s="25"/>
      <c r="AM62" s="120">
        <v>0</v>
      </c>
      <c r="AN62" s="57"/>
      <c r="AO62" s="57"/>
      <c r="AP62" s="57"/>
      <c r="AQ62" s="64"/>
      <c r="AR62" s="25"/>
      <c r="AS62" s="120">
        <v>-5815180</v>
      </c>
      <c r="AT62" s="57"/>
      <c r="AU62" s="64"/>
      <c r="AV62" s="25"/>
    </row>
    <row r="63" spans="1:48" x14ac:dyDescent="0.2">
      <c r="A63" s="10"/>
      <c r="B63" s="10"/>
      <c r="C63" s="79" t="s">
        <v>283</v>
      </c>
      <c r="D63" s="57"/>
      <c r="E63" s="57"/>
      <c r="F63" s="58"/>
      <c r="G63" s="59" t="s">
        <v>42</v>
      </c>
      <c r="H63" s="57"/>
      <c r="I63" s="57"/>
      <c r="J63" s="57"/>
      <c r="K63" s="58"/>
      <c r="L63" s="60" t="s">
        <v>8</v>
      </c>
      <c r="M63" s="61"/>
      <c r="N63" s="62">
        <v>14346387.050000001</v>
      </c>
      <c r="O63" s="57"/>
      <c r="P63" s="61"/>
      <c r="Q63" s="120">
        <v>12441879.710000001</v>
      </c>
      <c r="R63" s="57"/>
      <c r="S63" s="57"/>
      <c r="T63" s="57"/>
      <c r="U63" s="64"/>
      <c r="V63" s="25"/>
      <c r="Y63" s="10"/>
      <c r="Z63" s="79" t="s">
        <v>322</v>
      </c>
      <c r="AA63" s="57"/>
      <c r="AB63" s="25"/>
      <c r="AC63" s="88" t="s">
        <v>323</v>
      </c>
      <c r="AD63" s="57"/>
      <c r="AE63" s="57"/>
      <c r="AF63" s="57"/>
      <c r="AG63" s="57"/>
      <c r="AH63" s="57"/>
      <c r="AJ63" s="124" t="s">
        <v>8</v>
      </c>
      <c r="AK63" s="64"/>
      <c r="AL63" s="25"/>
      <c r="AM63" s="120">
        <v>0</v>
      </c>
      <c r="AN63" s="57"/>
      <c r="AO63" s="57"/>
      <c r="AP63" s="57"/>
      <c r="AQ63" s="64"/>
      <c r="AR63" s="25"/>
      <c r="AS63" s="120">
        <v>6116</v>
      </c>
      <c r="AT63" s="57"/>
      <c r="AU63" s="64"/>
      <c r="AV63" s="25"/>
    </row>
    <row r="64" spans="1:48" x14ac:dyDescent="0.2">
      <c r="A64" s="10"/>
      <c r="B64" s="10"/>
      <c r="C64" s="82" t="s">
        <v>55</v>
      </c>
      <c r="D64" s="57"/>
      <c r="E64" s="57"/>
      <c r="F64" s="58"/>
      <c r="G64" s="76" t="s">
        <v>56</v>
      </c>
      <c r="H64" s="57"/>
      <c r="I64" s="57"/>
      <c r="J64" s="57"/>
      <c r="K64" s="58"/>
      <c r="L64" s="77" t="s">
        <v>8</v>
      </c>
      <c r="M64" s="61"/>
      <c r="N64" s="78">
        <v>931160507.15999997</v>
      </c>
      <c r="O64" s="57"/>
      <c r="P64" s="61"/>
      <c r="Q64" s="122">
        <v>970540482.15999997</v>
      </c>
      <c r="R64" s="57"/>
      <c r="S64" s="57"/>
      <c r="T64" s="57"/>
      <c r="U64" s="64"/>
      <c r="V64" s="25"/>
      <c r="Y64" s="10"/>
      <c r="Z64" s="79" t="s">
        <v>325</v>
      </c>
      <c r="AA64" s="57"/>
      <c r="AB64" s="25"/>
      <c r="AC64" s="88" t="s">
        <v>49</v>
      </c>
      <c r="AD64" s="57"/>
      <c r="AE64" s="57"/>
      <c r="AF64" s="57"/>
      <c r="AG64" s="57"/>
      <c r="AH64" s="57"/>
      <c r="AJ64" s="124" t="s">
        <v>8</v>
      </c>
      <c r="AK64" s="64"/>
      <c r="AL64" s="25"/>
      <c r="AM64" s="120">
        <v>0</v>
      </c>
      <c r="AN64" s="57"/>
      <c r="AO64" s="57"/>
      <c r="AP64" s="57"/>
      <c r="AQ64" s="64"/>
      <c r="AR64" s="25"/>
      <c r="AS64" s="120">
        <v>6936</v>
      </c>
      <c r="AT64" s="57"/>
      <c r="AU64" s="64"/>
      <c r="AV64" s="25"/>
    </row>
    <row r="65" spans="1:49" ht="11.25" customHeight="1" x14ac:dyDescent="0.2">
      <c r="A65" s="10"/>
      <c r="B65" s="10"/>
      <c r="C65" s="79" t="s">
        <v>224</v>
      </c>
      <c r="D65" s="57"/>
      <c r="E65" s="57"/>
      <c r="F65" s="58"/>
      <c r="G65" s="59" t="s">
        <v>225</v>
      </c>
      <c r="H65" s="57"/>
      <c r="I65" s="57"/>
      <c r="J65" s="57"/>
      <c r="K65" s="58"/>
      <c r="L65" s="60" t="s">
        <v>8</v>
      </c>
      <c r="M65" s="61"/>
      <c r="N65" s="62">
        <v>20358589</v>
      </c>
      <c r="O65" s="57"/>
      <c r="P65" s="61"/>
      <c r="Q65" s="120">
        <v>1291678</v>
      </c>
      <c r="R65" s="57"/>
      <c r="S65" s="57"/>
      <c r="T65" s="57"/>
      <c r="U65" s="64"/>
      <c r="V65" s="25"/>
      <c r="Y65" s="10"/>
      <c r="Z65" s="79" t="s">
        <v>328</v>
      </c>
      <c r="AA65" s="57"/>
      <c r="AB65" s="25"/>
      <c r="AC65" s="88" t="s">
        <v>270</v>
      </c>
      <c r="AD65" s="57"/>
      <c r="AE65" s="57"/>
      <c r="AF65" s="57"/>
      <c r="AG65" s="57"/>
      <c r="AH65" s="57"/>
      <c r="AJ65" s="124" t="s">
        <v>8</v>
      </c>
      <c r="AK65" s="64"/>
      <c r="AL65" s="25"/>
      <c r="AM65" s="120">
        <v>0</v>
      </c>
      <c r="AN65" s="57"/>
      <c r="AO65" s="57"/>
      <c r="AP65" s="57"/>
      <c r="AQ65" s="64"/>
      <c r="AR65" s="25"/>
      <c r="AS65" s="120">
        <v>-820</v>
      </c>
      <c r="AT65" s="57"/>
      <c r="AU65" s="64"/>
      <c r="AV65" s="25"/>
    </row>
    <row r="66" spans="1:49" ht="11.25" customHeight="1" x14ac:dyDescent="0.2">
      <c r="A66" s="10"/>
      <c r="B66" s="10"/>
      <c r="C66" s="79" t="s">
        <v>226</v>
      </c>
      <c r="D66" s="57"/>
      <c r="E66" s="57"/>
      <c r="F66" s="58"/>
      <c r="G66" s="59" t="s">
        <v>227</v>
      </c>
      <c r="H66" s="57"/>
      <c r="I66" s="57"/>
      <c r="J66" s="57"/>
      <c r="K66" s="58"/>
      <c r="L66" s="60" t="s">
        <v>8</v>
      </c>
      <c r="M66" s="61"/>
      <c r="N66" s="62">
        <v>20358589</v>
      </c>
      <c r="O66" s="57"/>
      <c r="P66" s="61"/>
      <c r="Q66" s="120">
        <v>1291678</v>
      </c>
      <c r="R66" s="57"/>
      <c r="S66" s="57"/>
      <c r="T66" s="57"/>
      <c r="U66" s="64"/>
      <c r="V66" s="25"/>
      <c r="Y66" s="10"/>
      <c r="Z66" s="79" t="s">
        <v>330</v>
      </c>
      <c r="AA66" s="57"/>
      <c r="AB66" s="25"/>
      <c r="AC66" s="88" t="s">
        <v>331</v>
      </c>
      <c r="AD66" s="57"/>
      <c r="AE66" s="57"/>
      <c r="AF66" s="57"/>
      <c r="AG66" s="57"/>
      <c r="AH66" s="57"/>
      <c r="AJ66" s="124" t="s">
        <v>8</v>
      </c>
      <c r="AK66" s="64"/>
      <c r="AL66" s="25"/>
      <c r="AM66" s="120">
        <v>15060495</v>
      </c>
      <c r="AN66" s="57"/>
      <c r="AO66" s="57"/>
      <c r="AP66" s="57"/>
      <c r="AQ66" s="64"/>
      <c r="AR66" s="25"/>
      <c r="AS66" s="120">
        <v>9745000</v>
      </c>
      <c r="AT66" s="57"/>
      <c r="AU66" s="64"/>
      <c r="AV66" s="25"/>
    </row>
    <row r="67" spans="1:49" ht="11.25" customHeight="1" x14ac:dyDescent="0.2">
      <c r="A67" s="10"/>
      <c r="B67" s="10"/>
      <c r="C67" s="79" t="s">
        <v>315</v>
      </c>
      <c r="D67" s="57"/>
      <c r="E67" s="57"/>
      <c r="F67" s="58"/>
      <c r="G67" s="59" t="s">
        <v>316</v>
      </c>
      <c r="H67" s="57"/>
      <c r="I67" s="57"/>
      <c r="J67" s="57"/>
      <c r="K67" s="58"/>
      <c r="L67" s="60" t="s">
        <v>8</v>
      </c>
      <c r="M67" s="61"/>
      <c r="N67" s="62">
        <v>20358589</v>
      </c>
      <c r="O67" s="57"/>
      <c r="P67" s="61"/>
      <c r="Q67" s="120">
        <v>1291678</v>
      </c>
      <c r="R67" s="57"/>
      <c r="S67" s="57"/>
      <c r="T67" s="57"/>
      <c r="U67" s="64"/>
      <c r="V67" s="25"/>
      <c r="Y67" s="10"/>
      <c r="Z67" s="79" t="s">
        <v>332</v>
      </c>
      <c r="AA67" s="57"/>
      <c r="AB67" s="25"/>
      <c r="AC67" s="88" t="s">
        <v>273</v>
      </c>
      <c r="AD67" s="57"/>
      <c r="AE67" s="57"/>
      <c r="AF67" s="57"/>
      <c r="AG67" s="57"/>
      <c r="AH67" s="57"/>
      <c r="AJ67" s="124" t="s">
        <v>8</v>
      </c>
      <c r="AK67" s="64"/>
      <c r="AL67" s="25"/>
      <c r="AM67" s="120">
        <v>10748200</v>
      </c>
      <c r="AN67" s="57"/>
      <c r="AO67" s="57"/>
      <c r="AP67" s="57"/>
      <c r="AQ67" s="64"/>
      <c r="AR67" s="25"/>
      <c r="AS67" s="120">
        <v>9745000</v>
      </c>
      <c r="AT67" s="57"/>
      <c r="AU67" s="64"/>
      <c r="AV67" s="25"/>
    </row>
    <row r="68" spans="1:49" ht="11.25" customHeight="1" x14ac:dyDescent="0.2">
      <c r="A68" s="10"/>
      <c r="B68" s="10"/>
      <c r="C68" s="79" t="s">
        <v>317</v>
      </c>
      <c r="D68" s="57"/>
      <c r="E68" s="57"/>
      <c r="F68" s="58"/>
      <c r="G68" s="59" t="s">
        <v>211</v>
      </c>
      <c r="H68" s="57"/>
      <c r="I68" s="57"/>
      <c r="J68" s="57"/>
      <c r="K68" s="58"/>
      <c r="L68" s="60" t="s">
        <v>8</v>
      </c>
      <c r="M68" s="61"/>
      <c r="N68" s="62">
        <v>3931118</v>
      </c>
      <c r="O68" s="57"/>
      <c r="P68" s="61"/>
      <c r="Q68" s="120">
        <v>2048929</v>
      </c>
      <c r="R68" s="57"/>
      <c r="S68" s="57"/>
      <c r="T68" s="57"/>
      <c r="U68" s="64"/>
      <c r="V68" s="25"/>
      <c r="Y68" s="10"/>
      <c r="Z68" s="79" t="s">
        <v>333</v>
      </c>
      <c r="AA68" s="57"/>
      <c r="AB68" s="25"/>
      <c r="AC68" s="88" t="s">
        <v>252</v>
      </c>
      <c r="AD68" s="57"/>
      <c r="AE68" s="57"/>
      <c r="AF68" s="57"/>
      <c r="AG68" s="57"/>
      <c r="AH68" s="57"/>
      <c r="AJ68" s="124" t="s">
        <v>8</v>
      </c>
      <c r="AK68" s="64"/>
      <c r="AL68" s="25"/>
      <c r="AM68" s="120">
        <v>6448500</v>
      </c>
      <c r="AN68" s="57"/>
      <c r="AO68" s="57"/>
      <c r="AP68" s="57"/>
      <c r="AQ68" s="64"/>
      <c r="AR68" s="25"/>
      <c r="AS68" s="120">
        <v>5846300</v>
      </c>
      <c r="AT68" s="57"/>
      <c r="AU68" s="64"/>
      <c r="AV68" s="25"/>
    </row>
    <row r="69" spans="1:49" ht="11.25" customHeight="1" x14ac:dyDescent="0.2">
      <c r="A69" s="10"/>
      <c r="B69" s="10"/>
      <c r="C69" s="79" t="s">
        <v>318</v>
      </c>
      <c r="D69" s="57"/>
      <c r="E69" s="57"/>
      <c r="F69" s="58"/>
      <c r="G69" s="59" t="s">
        <v>319</v>
      </c>
      <c r="H69" s="57"/>
      <c r="I69" s="57"/>
      <c r="J69" s="57"/>
      <c r="K69" s="58"/>
      <c r="L69" s="60" t="s">
        <v>8</v>
      </c>
      <c r="M69" s="61"/>
      <c r="N69" s="62">
        <v>3931118</v>
      </c>
      <c r="O69" s="57"/>
      <c r="P69" s="61"/>
      <c r="Q69" s="120">
        <v>2048929</v>
      </c>
      <c r="R69" s="57"/>
      <c r="S69" s="57"/>
      <c r="T69" s="57"/>
      <c r="U69" s="64"/>
      <c r="V69" s="25"/>
      <c r="Y69" s="10"/>
      <c r="Z69" s="79" t="s">
        <v>334</v>
      </c>
      <c r="AA69" s="57"/>
      <c r="AB69" s="25"/>
      <c r="AC69" s="88" t="s">
        <v>253</v>
      </c>
      <c r="AD69" s="57"/>
      <c r="AE69" s="57"/>
      <c r="AF69" s="57"/>
      <c r="AG69" s="57"/>
      <c r="AH69" s="57"/>
      <c r="AJ69" s="124" t="s">
        <v>8</v>
      </c>
      <c r="AK69" s="64"/>
      <c r="AL69" s="25"/>
      <c r="AM69" s="120">
        <v>4299700</v>
      </c>
      <c r="AN69" s="57"/>
      <c r="AO69" s="57"/>
      <c r="AP69" s="57"/>
      <c r="AQ69" s="64"/>
      <c r="AR69" s="25"/>
      <c r="AS69" s="120">
        <v>3898700</v>
      </c>
      <c r="AT69" s="57"/>
      <c r="AU69" s="64"/>
      <c r="AV69" s="25"/>
    </row>
    <row r="70" spans="1:49" ht="11.25" customHeight="1" x14ac:dyDescent="0.2">
      <c r="A70" s="10"/>
      <c r="B70" s="10"/>
      <c r="C70" s="79" t="s">
        <v>321</v>
      </c>
      <c r="D70" s="57"/>
      <c r="E70" s="57"/>
      <c r="F70" s="58"/>
      <c r="G70" s="59" t="s">
        <v>319</v>
      </c>
      <c r="H70" s="57"/>
      <c r="I70" s="57"/>
      <c r="J70" s="57"/>
      <c r="K70" s="58"/>
      <c r="L70" s="60" t="s">
        <v>8</v>
      </c>
      <c r="M70" s="61"/>
      <c r="N70" s="62">
        <v>3931118</v>
      </c>
      <c r="O70" s="57"/>
      <c r="P70" s="61"/>
      <c r="Q70" s="120">
        <v>2048929</v>
      </c>
      <c r="R70" s="57"/>
      <c r="S70" s="57"/>
      <c r="T70" s="57"/>
      <c r="U70" s="64"/>
      <c r="V70" s="25"/>
      <c r="Y70" s="10"/>
      <c r="Z70" s="79" t="s">
        <v>476</v>
      </c>
      <c r="AA70" s="57"/>
      <c r="AB70" s="25"/>
      <c r="AC70" s="88" t="s">
        <v>38</v>
      </c>
      <c r="AD70" s="57"/>
      <c r="AE70" s="57"/>
      <c r="AF70" s="57"/>
      <c r="AG70" s="57"/>
      <c r="AH70" s="57"/>
      <c r="AJ70" s="124" t="s">
        <v>8</v>
      </c>
      <c r="AK70" s="64"/>
      <c r="AL70" s="25"/>
      <c r="AM70" s="120">
        <v>4312295</v>
      </c>
      <c r="AN70" s="57"/>
      <c r="AO70" s="57"/>
      <c r="AP70" s="57"/>
      <c r="AQ70" s="64"/>
      <c r="AR70" s="25"/>
      <c r="AS70" s="120">
        <v>0</v>
      </c>
      <c r="AT70" s="57"/>
      <c r="AU70" s="64"/>
      <c r="AV70" s="25"/>
    </row>
    <row r="71" spans="1:49" ht="11.25" customHeight="1" x14ac:dyDescent="0.2">
      <c r="A71" s="10"/>
      <c r="B71" s="10"/>
      <c r="C71" s="79" t="s">
        <v>324</v>
      </c>
      <c r="D71" s="57"/>
      <c r="E71" s="57"/>
      <c r="F71" s="58"/>
      <c r="G71" s="59" t="s">
        <v>262</v>
      </c>
      <c r="H71" s="57"/>
      <c r="I71" s="57"/>
      <c r="J71" s="57"/>
      <c r="K71" s="58"/>
      <c r="L71" s="60" t="s">
        <v>8</v>
      </c>
      <c r="M71" s="61"/>
      <c r="N71" s="62">
        <v>906870800.15999997</v>
      </c>
      <c r="O71" s="57"/>
      <c r="P71" s="61"/>
      <c r="Q71" s="120">
        <v>967199875.15999997</v>
      </c>
      <c r="R71" s="57"/>
      <c r="S71" s="57"/>
      <c r="T71" s="57"/>
      <c r="U71" s="64"/>
      <c r="V71" s="25"/>
      <c r="Y71" s="10"/>
      <c r="Z71" s="79" t="s">
        <v>477</v>
      </c>
      <c r="AA71" s="57"/>
      <c r="AB71" s="25"/>
      <c r="AC71" s="88" t="s">
        <v>38</v>
      </c>
      <c r="AD71" s="57"/>
      <c r="AE71" s="57"/>
      <c r="AF71" s="57"/>
      <c r="AG71" s="57"/>
      <c r="AH71" s="57"/>
      <c r="AJ71" s="124" t="s">
        <v>8</v>
      </c>
      <c r="AK71" s="64"/>
      <c r="AL71" s="25"/>
      <c r="AM71" s="120">
        <v>4312295</v>
      </c>
      <c r="AN71" s="57"/>
      <c r="AO71" s="57"/>
      <c r="AP71" s="57"/>
      <c r="AQ71" s="64"/>
      <c r="AR71" s="25"/>
      <c r="AS71" s="120">
        <v>0</v>
      </c>
      <c r="AT71" s="57"/>
      <c r="AU71" s="64"/>
      <c r="AV71" s="25"/>
    </row>
    <row r="72" spans="1:49" ht="11.25" customHeight="1" x14ac:dyDescent="0.2">
      <c r="A72" s="10"/>
      <c r="B72" s="10"/>
      <c r="C72" s="79" t="s">
        <v>326</v>
      </c>
      <c r="D72" s="57"/>
      <c r="E72" s="57"/>
      <c r="F72" s="58"/>
      <c r="G72" s="59" t="s">
        <v>327</v>
      </c>
      <c r="H72" s="57"/>
      <c r="I72" s="57"/>
      <c r="J72" s="57"/>
      <c r="K72" s="58"/>
      <c r="L72" s="60" t="s">
        <v>8</v>
      </c>
      <c r="M72" s="61"/>
      <c r="N72" s="62">
        <v>906870800.15999997</v>
      </c>
      <c r="O72" s="57"/>
      <c r="P72" s="61"/>
      <c r="Q72" s="120">
        <v>967199875.15999997</v>
      </c>
      <c r="R72" s="57"/>
      <c r="S72" s="57"/>
      <c r="T72" s="57"/>
      <c r="U72" s="64"/>
      <c r="V72" s="25"/>
      <c r="X72" s="52">
        <f>+N72-Q72</f>
        <v>-60329075</v>
      </c>
      <c r="Y72" s="10"/>
      <c r="Z72" s="82" t="s">
        <v>67</v>
      </c>
      <c r="AA72" s="57"/>
      <c r="AB72" s="25"/>
      <c r="AC72" s="89" t="s">
        <v>68</v>
      </c>
      <c r="AD72" s="57"/>
      <c r="AE72" s="57"/>
      <c r="AF72" s="57"/>
      <c r="AG72" s="57"/>
      <c r="AH72" s="57"/>
      <c r="AJ72" s="123" t="s">
        <v>8</v>
      </c>
      <c r="AK72" s="64"/>
      <c r="AL72" s="25"/>
      <c r="AM72" s="122">
        <v>568465087.90999997</v>
      </c>
      <c r="AN72" s="57"/>
      <c r="AO72" s="57"/>
      <c r="AP72" s="57"/>
      <c r="AQ72" s="64"/>
      <c r="AR72" s="25"/>
      <c r="AS72" s="122">
        <v>475514993</v>
      </c>
      <c r="AT72" s="57"/>
      <c r="AU72" s="64"/>
      <c r="AV72" s="25"/>
    </row>
    <row r="73" spans="1:49" ht="11.25" customHeight="1" x14ac:dyDescent="0.2">
      <c r="A73" s="10"/>
      <c r="B73" s="10"/>
      <c r="C73" s="79" t="s">
        <v>329</v>
      </c>
      <c r="D73" s="57"/>
      <c r="E73" s="57"/>
      <c r="F73" s="58"/>
      <c r="G73" s="59" t="s">
        <v>263</v>
      </c>
      <c r="H73" s="57"/>
      <c r="I73" s="57"/>
      <c r="J73" s="57"/>
      <c r="K73" s="58"/>
      <c r="L73" s="60" t="s">
        <v>8</v>
      </c>
      <c r="M73" s="61"/>
      <c r="N73" s="62">
        <v>906870800.15999997</v>
      </c>
      <c r="O73" s="57"/>
      <c r="P73" s="61"/>
      <c r="Q73" s="120">
        <v>967199875.15999997</v>
      </c>
      <c r="R73" s="57"/>
      <c r="S73" s="57"/>
      <c r="T73" s="57"/>
      <c r="U73" s="64"/>
      <c r="V73" s="25"/>
      <c r="Y73" s="10"/>
      <c r="Z73" s="79" t="s">
        <v>335</v>
      </c>
      <c r="AA73" s="57"/>
      <c r="AB73" s="25"/>
      <c r="AC73" s="88" t="s">
        <v>274</v>
      </c>
      <c r="AD73" s="57"/>
      <c r="AE73" s="57"/>
      <c r="AF73" s="57"/>
      <c r="AG73" s="57"/>
      <c r="AH73" s="57"/>
      <c r="AJ73" s="124" t="s">
        <v>8</v>
      </c>
      <c r="AK73" s="64"/>
      <c r="AL73" s="25"/>
      <c r="AM73" s="120">
        <v>568465087.90999997</v>
      </c>
      <c r="AN73" s="57"/>
      <c r="AO73" s="57"/>
      <c r="AP73" s="57"/>
      <c r="AQ73" s="64"/>
      <c r="AR73" s="25"/>
      <c r="AS73" s="120">
        <v>475514993</v>
      </c>
      <c r="AT73" s="57"/>
      <c r="AU73" s="64"/>
      <c r="AV73" s="25"/>
    </row>
    <row r="74" spans="1:49" s="40" customFormat="1" ht="11.25" customHeight="1" x14ac:dyDescent="0.2">
      <c r="A74" s="10"/>
      <c r="B74" s="45"/>
      <c r="C74" s="7"/>
      <c r="D74" s="45"/>
      <c r="E74" s="45"/>
      <c r="F74" s="45"/>
      <c r="G74" s="8"/>
      <c r="H74" s="45"/>
      <c r="I74" s="45"/>
      <c r="J74" s="45"/>
      <c r="K74" s="45"/>
      <c r="L74" s="8"/>
      <c r="M74" s="46"/>
      <c r="N74" s="9"/>
      <c r="O74" s="45"/>
      <c r="P74" s="46"/>
      <c r="Q74" s="9"/>
      <c r="R74" s="45"/>
      <c r="S74" s="45"/>
      <c r="T74" s="45"/>
      <c r="U74" s="46"/>
      <c r="V74" s="45"/>
      <c r="Y74" s="45"/>
      <c r="Z74" s="7"/>
      <c r="AA74" s="45"/>
      <c r="AB74" s="45"/>
      <c r="AC74" s="8"/>
      <c r="AD74" s="45"/>
      <c r="AE74" s="45"/>
      <c r="AF74" s="45"/>
      <c r="AG74" s="45"/>
      <c r="AH74" s="45"/>
      <c r="AI74" s="45"/>
      <c r="AJ74" s="8"/>
      <c r="AK74" s="46"/>
      <c r="AL74" s="45"/>
      <c r="AM74" s="9"/>
      <c r="AN74" s="45"/>
      <c r="AO74" s="45"/>
      <c r="AP74" s="45"/>
      <c r="AQ74" s="46"/>
      <c r="AR74" s="45"/>
      <c r="AS74" s="9"/>
      <c r="AT74" s="45"/>
      <c r="AU74" s="46"/>
      <c r="AV74" s="45"/>
    </row>
    <row r="75" spans="1:49" s="40" customFormat="1" ht="11.25" customHeight="1" x14ac:dyDescent="0.2">
      <c r="A75" s="10"/>
      <c r="C75" s="48"/>
      <c r="G75" s="42"/>
      <c r="L75" s="42"/>
      <c r="M75" s="44"/>
      <c r="N75" s="51"/>
      <c r="P75" s="44"/>
      <c r="Q75" s="51"/>
      <c r="U75" s="44"/>
      <c r="Z75" s="48"/>
      <c r="AC75" s="42"/>
      <c r="AJ75" s="42"/>
      <c r="AK75" s="44"/>
      <c r="AM75" s="51"/>
      <c r="AQ75" s="44"/>
      <c r="AS75" s="51"/>
      <c r="AU75" s="44"/>
    </row>
    <row r="76" spans="1:49" s="40" customFormat="1" ht="11.25" customHeight="1" x14ac:dyDescent="0.2">
      <c r="A76" s="10"/>
      <c r="C76" s="48"/>
      <c r="G76" s="42"/>
      <c r="L76" s="42"/>
      <c r="M76" s="44"/>
      <c r="N76" s="51"/>
      <c r="P76" s="44"/>
      <c r="Q76" s="51"/>
      <c r="U76" s="44"/>
      <c r="Z76" s="48"/>
      <c r="AC76" s="42"/>
      <c r="AJ76" s="42"/>
      <c r="AK76" s="44"/>
      <c r="AM76" s="51"/>
      <c r="AQ76" s="44"/>
      <c r="AS76" s="51"/>
      <c r="AU76" s="44"/>
    </row>
    <row r="77" spans="1:49" ht="9" customHeight="1" x14ac:dyDescent="0.2">
      <c r="A77" s="10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40"/>
      <c r="X77" s="40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40"/>
    </row>
    <row r="78" spans="1:49" ht="11.25" customHeight="1" x14ac:dyDescent="0.2">
      <c r="A78" s="10"/>
      <c r="B78" s="10"/>
      <c r="D78" s="82" t="s">
        <v>8</v>
      </c>
      <c r="E78" s="57"/>
      <c r="F78" s="58"/>
      <c r="H78" s="76" t="s">
        <v>78</v>
      </c>
      <c r="I78" s="57"/>
      <c r="J78" s="57"/>
      <c r="K78" s="58"/>
      <c r="M78" s="5" t="s">
        <v>8</v>
      </c>
      <c r="O78" s="78">
        <v>7673957231.0699997</v>
      </c>
      <c r="P78" s="61"/>
      <c r="Q78" s="10"/>
      <c r="R78" s="78">
        <v>7632131874.7299995</v>
      </c>
      <c r="S78" s="57"/>
      <c r="T78" s="57"/>
      <c r="U78" s="57"/>
      <c r="V78" s="61"/>
      <c r="Y78" s="10"/>
      <c r="Z78" s="79" t="s">
        <v>336</v>
      </c>
      <c r="AA78" s="57"/>
      <c r="AB78" s="25"/>
      <c r="AC78" s="88" t="s">
        <v>71</v>
      </c>
      <c r="AD78" s="57"/>
      <c r="AE78" s="57"/>
      <c r="AF78" s="57"/>
      <c r="AG78" s="57"/>
      <c r="AH78" s="57"/>
      <c r="AJ78" s="124" t="s">
        <v>8</v>
      </c>
      <c r="AK78" s="64"/>
      <c r="AL78" s="25"/>
      <c r="AM78" s="120">
        <v>91581176.469999999</v>
      </c>
      <c r="AN78" s="57"/>
      <c r="AO78" s="57"/>
      <c r="AP78" s="57"/>
      <c r="AQ78" s="64"/>
      <c r="AR78" s="25"/>
      <c r="AS78" s="120">
        <v>81483814.469999999</v>
      </c>
      <c r="AT78" s="57"/>
      <c r="AU78" s="64"/>
      <c r="AV78" s="25"/>
    </row>
    <row r="79" spans="1:49" ht="11.25" customHeight="1" x14ac:dyDescent="0.2">
      <c r="A79" s="10"/>
      <c r="B79" s="10"/>
      <c r="D79" s="82" t="s">
        <v>80</v>
      </c>
      <c r="E79" s="57"/>
      <c r="F79" s="58"/>
      <c r="H79" s="76" t="s">
        <v>81</v>
      </c>
      <c r="I79" s="57"/>
      <c r="J79" s="57"/>
      <c r="K79" s="58"/>
      <c r="M79" s="5" t="s">
        <v>8</v>
      </c>
      <c r="O79" s="78">
        <v>1000</v>
      </c>
      <c r="P79" s="61"/>
      <c r="Q79" s="10"/>
      <c r="R79" s="78">
        <v>1000</v>
      </c>
      <c r="S79" s="57"/>
      <c r="T79" s="57"/>
      <c r="U79" s="57"/>
      <c r="V79" s="61"/>
      <c r="Y79" s="10"/>
      <c r="Z79" s="79" t="s">
        <v>337</v>
      </c>
      <c r="AA79" s="57"/>
      <c r="AB79" s="25"/>
      <c r="AC79" s="88" t="s">
        <v>71</v>
      </c>
      <c r="AD79" s="57"/>
      <c r="AE79" s="57"/>
      <c r="AF79" s="57"/>
      <c r="AG79" s="57"/>
      <c r="AH79" s="57"/>
      <c r="AJ79" s="124" t="s">
        <v>8</v>
      </c>
      <c r="AK79" s="64"/>
      <c r="AL79" s="25"/>
      <c r="AM79" s="120">
        <v>91581176.469999999</v>
      </c>
      <c r="AN79" s="57"/>
      <c r="AO79" s="57"/>
      <c r="AP79" s="57"/>
      <c r="AQ79" s="64"/>
      <c r="AR79" s="25"/>
      <c r="AS79" s="120">
        <v>81483814.469999999</v>
      </c>
      <c r="AT79" s="57"/>
      <c r="AU79" s="64"/>
      <c r="AV79" s="25"/>
    </row>
    <row r="80" spans="1:49" ht="11.25" customHeight="1" x14ac:dyDescent="0.2">
      <c r="A80" s="10"/>
      <c r="B80" s="10"/>
      <c r="D80" s="79" t="s">
        <v>357</v>
      </c>
      <c r="E80" s="57"/>
      <c r="F80" s="58"/>
      <c r="H80" s="59" t="s">
        <v>358</v>
      </c>
      <c r="I80" s="57"/>
      <c r="J80" s="57"/>
      <c r="K80" s="58"/>
      <c r="M80" s="6" t="s">
        <v>8</v>
      </c>
      <c r="O80" s="62">
        <v>1000</v>
      </c>
      <c r="P80" s="61"/>
      <c r="Q80" s="10"/>
      <c r="R80" s="62">
        <v>1000</v>
      </c>
      <c r="S80" s="57"/>
      <c r="T80" s="57"/>
      <c r="U80" s="57"/>
      <c r="V80" s="61"/>
      <c r="Y80" s="10"/>
      <c r="Z80" s="79" t="s">
        <v>338</v>
      </c>
      <c r="AA80" s="57"/>
      <c r="AB80" s="25"/>
      <c r="AC80" s="88" t="s">
        <v>73</v>
      </c>
      <c r="AD80" s="57"/>
      <c r="AE80" s="57"/>
      <c r="AF80" s="57"/>
      <c r="AG80" s="57"/>
      <c r="AH80" s="57"/>
      <c r="AJ80" s="124" t="s">
        <v>8</v>
      </c>
      <c r="AK80" s="64"/>
      <c r="AL80" s="25"/>
      <c r="AM80" s="120">
        <v>49833360.810000002</v>
      </c>
      <c r="AN80" s="57"/>
      <c r="AO80" s="57"/>
      <c r="AP80" s="57"/>
      <c r="AQ80" s="64"/>
      <c r="AR80" s="25"/>
      <c r="AS80" s="120">
        <v>42163206.810000002</v>
      </c>
      <c r="AT80" s="57"/>
      <c r="AU80" s="64"/>
      <c r="AV80" s="25"/>
    </row>
    <row r="81" spans="1:48" ht="11.25" customHeight="1" x14ac:dyDescent="0.2">
      <c r="A81" s="10"/>
      <c r="B81" s="10"/>
      <c r="D81" s="79" t="s">
        <v>359</v>
      </c>
      <c r="E81" s="57"/>
      <c r="F81" s="58"/>
      <c r="H81" s="59" t="s">
        <v>360</v>
      </c>
      <c r="I81" s="57"/>
      <c r="J81" s="57"/>
      <c r="K81" s="58"/>
      <c r="M81" s="6" t="s">
        <v>8</v>
      </c>
      <c r="O81" s="62">
        <v>1000</v>
      </c>
      <c r="P81" s="61"/>
      <c r="Q81" s="10"/>
      <c r="R81" s="62">
        <v>1000</v>
      </c>
      <c r="S81" s="57"/>
      <c r="T81" s="57"/>
      <c r="U81" s="57"/>
      <c r="V81" s="61"/>
      <c r="Y81" s="10"/>
      <c r="Z81" s="79" t="s">
        <v>339</v>
      </c>
      <c r="AA81" s="57"/>
      <c r="AB81" s="25"/>
      <c r="AC81" s="88" t="s">
        <v>73</v>
      </c>
      <c r="AD81" s="57"/>
      <c r="AE81" s="57"/>
      <c r="AF81" s="57"/>
      <c r="AG81" s="57"/>
      <c r="AH81" s="57"/>
      <c r="AJ81" s="124" t="s">
        <v>8</v>
      </c>
      <c r="AK81" s="64"/>
      <c r="AL81" s="25"/>
      <c r="AM81" s="120">
        <v>49833360.810000002</v>
      </c>
      <c r="AN81" s="57"/>
      <c r="AO81" s="57"/>
      <c r="AP81" s="57"/>
      <c r="AQ81" s="64"/>
      <c r="AR81" s="25"/>
      <c r="AS81" s="120">
        <v>42163206.810000002</v>
      </c>
      <c r="AT81" s="57"/>
      <c r="AU81" s="64"/>
      <c r="AV81" s="25"/>
    </row>
    <row r="82" spans="1:48" ht="11.25" customHeight="1" x14ac:dyDescent="0.2">
      <c r="A82" s="10"/>
      <c r="B82" s="10"/>
      <c r="D82" s="79" t="s">
        <v>361</v>
      </c>
      <c r="E82" s="57"/>
      <c r="F82" s="58"/>
      <c r="H82" s="59" t="s">
        <v>360</v>
      </c>
      <c r="I82" s="57"/>
      <c r="J82" s="57"/>
      <c r="K82" s="58"/>
      <c r="M82" s="6" t="s">
        <v>8</v>
      </c>
      <c r="O82" s="62">
        <v>1000</v>
      </c>
      <c r="P82" s="61"/>
      <c r="Q82" s="10"/>
      <c r="R82" s="62">
        <v>1000</v>
      </c>
      <c r="S82" s="57"/>
      <c r="T82" s="57"/>
      <c r="U82" s="57"/>
      <c r="V82" s="61"/>
      <c r="Y82" s="10"/>
      <c r="Z82" s="79" t="s">
        <v>340</v>
      </c>
      <c r="AA82" s="57"/>
      <c r="AB82" s="25"/>
      <c r="AC82" s="88" t="s">
        <v>72</v>
      </c>
      <c r="AD82" s="57"/>
      <c r="AE82" s="57"/>
      <c r="AF82" s="57"/>
      <c r="AG82" s="57"/>
      <c r="AH82" s="57"/>
      <c r="AJ82" s="124" t="s">
        <v>8</v>
      </c>
      <c r="AK82" s="64"/>
      <c r="AL82" s="25"/>
      <c r="AM82" s="120">
        <v>250496841.63</v>
      </c>
      <c r="AN82" s="57"/>
      <c r="AO82" s="57"/>
      <c r="AP82" s="57"/>
      <c r="AQ82" s="64"/>
      <c r="AR82" s="25"/>
      <c r="AS82" s="120">
        <v>159886130.63</v>
      </c>
      <c r="AT82" s="57"/>
      <c r="AU82" s="64"/>
      <c r="AV82" s="25"/>
    </row>
    <row r="83" spans="1:48" ht="11.25" customHeight="1" x14ac:dyDescent="0.2">
      <c r="A83" s="10"/>
      <c r="B83" s="10"/>
      <c r="D83" s="82" t="s">
        <v>82</v>
      </c>
      <c r="E83" s="57"/>
      <c r="F83" s="58"/>
      <c r="H83" s="76" t="s">
        <v>83</v>
      </c>
      <c r="I83" s="57"/>
      <c r="J83" s="57"/>
      <c r="K83" s="58"/>
      <c r="M83" s="5" t="s">
        <v>8</v>
      </c>
      <c r="O83" s="78">
        <v>7208911179.8599997</v>
      </c>
      <c r="P83" s="61"/>
      <c r="Q83" s="10"/>
      <c r="R83" s="78">
        <v>7082459385.0799999</v>
      </c>
      <c r="S83" s="57"/>
      <c r="T83" s="57"/>
      <c r="U83" s="57"/>
      <c r="V83" s="61"/>
      <c r="Y83" s="10"/>
      <c r="Z83" s="79" t="s">
        <v>341</v>
      </c>
      <c r="AA83" s="57"/>
      <c r="AB83" s="25"/>
      <c r="AC83" s="88" t="s">
        <v>72</v>
      </c>
      <c r="AD83" s="57"/>
      <c r="AE83" s="57"/>
      <c r="AF83" s="57"/>
      <c r="AG83" s="57"/>
      <c r="AH83" s="57"/>
      <c r="AJ83" s="124" t="s">
        <v>8</v>
      </c>
      <c r="AK83" s="64"/>
      <c r="AL83" s="25"/>
      <c r="AM83" s="120">
        <v>250496841.63</v>
      </c>
      <c r="AN83" s="57"/>
      <c r="AO83" s="57"/>
      <c r="AP83" s="57"/>
      <c r="AQ83" s="64"/>
      <c r="AR83" s="25"/>
      <c r="AS83" s="120">
        <v>159886130.63</v>
      </c>
      <c r="AT83" s="57"/>
      <c r="AU83" s="64"/>
      <c r="AV83" s="25"/>
    </row>
    <row r="84" spans="1:48" ht="11.25" customHeight="1" x14ac:dyDescent="0.2">
      <c r="A84" s="10"/>
      <c r="B84" s="10"/>
      <c r="F84" s="25"/>
      <c r="K84" s="25"/>
      <c r="M84" s="25"/>
      <c r="P84" s="25"/>
      <c r="Q84" s="10"/>
      <c r="V84" s="25"/>
      <c r="Y84" s="10"/>
      <c r="Z84" s="79" t="s">
        <v>342</v>
      </c>
      <c r="AA84" s="57"/>
      <c r="AB84" s="25"/>
      <c r="AC84" s="88" t="s">
        <v>75</v>
      </c>
      <c r="AD84" s="57"/>
      <c r="AE84" s="57"/>
      <c r="AF84" s="57"/>
      <c r="AG84" s="57"/>
      <c r="AH84" s="57"/>
      <c r="AJ84" s="124" t="s">
        <v>8</v>
      </c>
      <c r="AK84" s="64"/>
      <c r="AL84" s="25"/>
      <c r="AM84" s="120">
        <v>112934280</v>
      </c>
      <c r="AN84" s="57"/>
      <c r="AO84" s="57"/>
      <c r="AP84" s="57"/>
      <c r="AQ84" s="64"/>
      <c r="AR84" s="25"/>
      <c r="AS84" s="120">
        <v>109796186</v>
      </c>
      <c r="AT84" s="57"/>
      <c r="AU84" s="64"/>
      <c r="AV84" s="25"/>
    </row>
    <row r="85" spans="1:48" ht="11.25" customHeight="1" x14ac:dyDescent="0.2">
      <c r="A85" s="10"/>
      <c r="B85" s="10"/>
      <c r="D85" s="79" t="s">
        <v>84</v>
      </c>
      <c r="E85" s="57"/>
      <c r="F85" s="58"/>
      <c r="H85" s="59" t="s">
        <v>85</v>
      </c>
      <c r="I85" s="57"/>
      <c r="J85" s="57"/>
      <c r="K85" s="58"/>
      <c r="M85" s="6" t="s">
        <v>8</v>
      </c>
      <c r="O85" s="62">
        <v>1999777166.71</v>
      </c>
      <c r="P85" s="61"/>
      <c r="Q85" s="10"/>
      <c r="R85" s="62">
        <v>1999777166.71</v>
      </c>
      <c r="S85" s="57"/>
      <c r="T85" s="57"/>
      <c r="U85" s="57"/>
      <c r="V85" s="61"/>
      <c r="Y85" s="10"/>
      <c r="Z85" s="79" t="s">
        <v>343</v>
      </c>
      <c r="AA85" s="57"/>
      <c r="AB85" s="25"/>
      <c r="AC85" s="88" t="s">
        <v>75</v>
      </c>
      <c r="AD85" s="57"/>
      <c r="AE85" s="57"/>
      <c r="AF85" s="57"/>
      <c r="AG85" s="57"/>
      <c r="AH85" s="57"/>
      <c r="AJ85" s="124" t="s">
        <v>8</v>
      </c>
      <c r="AK85" s="64"/>
      <c r="AL85" s="25"/>
      <c r="AM85" s="120">
        <v>112934280</v>
      </c>
      <c r="AN85" s="57"/>
      <c r="AO85" s="57"/>
      <c r="AP85" s="57"/>
      <c r="AQ85" s="64"/>
      <c r="AR85" s="25"/>
      <c r="AS85" s="120">
        <v>109796186</v>
      </c>
      <c r="AT85" s="57"/>
      <c r="AU85" s="64"/>
      <c r="AV85" s="25"/>
    </row>
    <row r="86" spans="1:48" ht="17.100000000000001" customHeight="1" x14ac:dyDescent="0.2">
      <c r="A86" s="10"/>
      <c r="B86" s="10"/>
      <c r="D86" s="79" t="s">
        <v>86</v>
      </c>
      <c r="E86" s="57"/>
      <c r="F86" s="58"/>
      <c r="H86" s="59" t="s">
        <v>87</v>
      </c>
      <c r="I86" s="57"/>
      <c r="J86" s="57"/>
      <c r="K86" s="58"/>
      <c r="M86" s="6" t="s">
        <v>8</v>
      </c>
      <c r="O86" s="62">
        <v>1999777166.71</v>
      </c>
      <c r="P86" s="61"/>
      <c r="Q86" s="10"/>
      <c r="R86" s="62">
        <v>1999777166.71</v>
      </c>
      <c r="S86" s="57"/>
      <c r="T86" s="57"/>
      <c r="U86" s="57"/>
      <c r="V86" s="61"/>
      <c r="Y86" s="10"/>
      <c r="Z86" s="79" t="s">
        <v>344</v>
      </c>
      <c r="AA86" s="57"/>
      <c r="AB86" s="25"/>
      <c r="AC86" s="88" t="s">
        <v>74</v>
      </c>
      <c r="AD86" s="57"/>
      <c r="AE86" s="57"/>
      <c r="AF86" s="57"/>
      <c r="AG86" s="57"/>
      <c r="AH86" s="57"/>
      <c r="AJ86" s="124" t="s">
        <v>8</v>
      </c>
      <c r="AK86" s="64"/>
      <c r="AL86" s="25"/>
      <c r="AM86" s="120">
        <v>8482019</v>
      </c>
      <c r="AN86" s="57"/>
      <c r="AO86" s="57"/>
      <c r="AP86" s="57"/>
      <c r="AQ86" s="64"/>
      <c r="AR86" s="25"/>
      <c r="AS86" s="120">
        <v>30435550.09</v>
      </c>
      <c r="AT86" s="57"/>
      <c r="AU86" s="64"/>
      <c r="AV86" s="25"/>
    </row>
    <row r="87" spans="1:48" ht="17.100000000000001" customHeight="1" x14ac:dyDescent="0.2">
      <c r="A87" s="10"/>
      <c r="B87" s="10"/>
      <c r="D87" s="79" t="s">
        <v>364</v>
      </c>
      <c r="E87" s="57"/>
      <c r="F87" s="58"/>
      <c r="H87" s="59" t="s">
        <v>87</v>
      </c>
      <c r="I87" s="57"/>
      <c r="J87" s="57"/>
      <c r="K87" s="58"/>
      <c r="M87" s="6" t="s">
        <v>8</v>
      </c>
      <c r="O87" s="62">
        <v>1999777166.71</v>
      </c>
      <c r="P87" s="61"/>
      <c r="Q87" s="10"/>
      <c r="R87" s="62">
        <v>1999777166.71</v>
      </c>
      <c r="S87" s="57"/>
      <c r="T87" s="57"/>
      <c r="U87" s="57"/>
      <c r="V87" s="61"/>
      <c r="Y87" s="10"/>
      <c r="Z87" s="79" t="s">
        <v>345</v>
      </c>
      <c r="AA87" s="57"/>
      <c r="AB87" s="25"/>
      <c r="AC87" s="88" t="s">
        <v>74</v>
      </c>
      <c r="AD87" s="57"/>
      <c r="AE87" s="57"/>
      <c r="AF87" s="57"/>
      <c r="AG87" s="57"/>
      <c r="AH87" s="57"/>
      <c r="AJ87" s="124" t="s">
        <v>8</v>
      </c>
      <c r="AK87" s="64"/>
      <c r="AL87" s="25"/>
      <c r="AM87" s="120">
        <v>8482019</v>
      </c>
      <c r="AN87" s="57"/>
      <c r="AO87" s="57"/>
      <c r="AP87" s="57"/>
      <c r="AQ87" s="64"/>
      <c r="AR87" s="25"/>
      <c r="AS87" s="120">
        <v>30435550.09</v>
      </c>
      <c r="AT87" s="57"/>
      <c r="AU87" s="64"/>
      <c r="AV87" s="25"/>
    </row>
    <row r="88" spans="1:48" ht="17.100000000000001" customHeight="1" x14ac:dyDescent="0.2">
      <c r="A88" s="10"/>
      <c r="B88" s="10"/>
      <c r="D88" s="79" t="s">
        <v>509</v>
      </c>
      <c r="E88" s="57"/>
      <c r="F88" s="58"/>
      <c r="H88" s="59" t="s">
        <v>510</v>
      </c>
      <c r="I88" s="57"/>
      <c r="J88" s="57"/>
      <c r="K88" s="58"/>
      <c r="M88" s="6" t="s">
        <v>8</v>
      </c>
      <c r="O88" s="62">
        <v>46987141</v>
      </c>
      <c r="P88" s="61"/>
      <c r="Q88" s="10"/>
      <c r="R88" s="62">
        <v>0</v>
      </c>
      <c r="S88" s="57"/>
      <c r="T88" s="57"/>
      <c r="U88" s="57"/>
      <c r="V88" s="61"/>
      <c r="Y88" s="10"/>
      <c r="Z88" s="79" t="s">
        <v>346</v>
      </c>
      <c r="AA88" s="57"/>
      <c r="AB88" s="25"/>
      <c r="AC88" s="88" t="s">
        <v>275</v>
      </c>
      <c r="AD88" s="57"/>
      <c r="AE88" s="57"/>
      <c r="AF88" s="57"/>
      <c r="AG88" s="57"/>
      <c r="AH88" s="57"/>
      <c r="AJ88" s="124" t="s">
        <v>8</v>
      </c>
      <c r="AK88" s="64"/>
      <c r="AL88" s="25"/>
      <c r="AM88" s="120">
        <v>1468900</v>
      </c>
      <c r="AN88" s="57"/>
      <c r="AO88" s="57"/>
      <c r="AP88" s="57"/>
      <c r="AQ88" s="64"/>
      <c r="AR88" s="25"/>
      <c r="AS88" s="120">
        <v>1551400</v>
      </c>
      <c r="AT88" s="57"/>
      <c r="AU88" s="64"/>
      <c r="AV88" s="25"/>
    </row>
    <row r="89" spans="1:48" ht="17.100000000000001" customHeight="1" x14ac:dyDescent="0.2">
      <c r="A89" s="10"/>
      <c r="B89" s="10"/>
      <c r="D89" s="79" t="s">
        <v>511</v>
      </c>
      <c r="E89" s="57"/>
      <c r="F89" s="58"/>
      <c r="H89" s="59" t="s">
        <v>88</v>
      </c>
      <c r="I89" s="57"/>
      <c r="J89" s="57"/>
      <c r="K89" s="58"/>
      <c r="M89" s="6" t="s">
        <v>8</v>
      </c>
      <c r="O89" s="62">
        <v>46987141</v>
      </c>
      <c r="P89" s="61"/>
      <c r="Q89" s="10"/>
      <c r="R89" s="62">
        <v>0</v>
      </c>
      <c r="S89" s="57"/>
      <c r="T89" s="57"/>
      <c r="U89" s="57"/>
      <c r="V89" s="61"/>
      <c r="Y89" s="10"/>
      <c r="Z89" s="79" t="s">
        <v>347</v>
      </c>
      <c r="AA89" s="57"/>
      <c r="AB89" s="25"/>
      <c r="AC89" s="88" t="s">
        <v>275</v>
      </c>
      <c r="AD89" s="57"/>
      <c r="AE89" s="57"/>
      <c r="AF89" s="57"/>
      <c r="AG89" s="57"/>
      <c r="AH89" s="57"/>
      <c r="AJ89" s="124" t="s">
        <v>8</v>
      </c>
      <c r="AK89" s="64"/>
      <c r="AL89" s="25"/>
      <c r="AM89" s="120">
        <v>1468900</v>
      </c>
      <c r="AN89" s="57"/>
      <c r="AO89" s="57"/>
      <c r="AP89" s="57"/>
      <c r="AQ89" s="64"/>
      <c r="AR89" s="25"/>
      <c r="AS89" s="120">
        <v>1551400</v>
      </c>
      <c r="AT89" s="57"/>
      <c r="AU89" s="64"/>
      <c r="AV89" s="25"/>
    </row>
    <row r="90" spans="1:48" ht="17.100000000000001" customHeight="1" x14ac:dyDescent="0.2">
      <c r="A90" s="10"/>
      <c r="B90" s="10"/>
      <c r="D90" s="79" t="s">
        <v>512</v>
      </c>
      <c r="E90" s="57"/>
      <c r="F90" s="58"/>
      <c r="H90" s="59" t="s">
        <v>88</v>
      </c>
      <c r="I90" s="57"/>
      <c r="J90" s="57"/>
      <c r="K90" s="58"/>
      <c r="M90" s="6" t="s">
        <v>8</v>
      </c>
      <c r="O90" s="62">
        <v>46987141</v>
      </c>
      <c r="P90" s="61"/>
      <c r="Q90" s="10"/>
      <c r="R90" s="62">
        <v>0</v>
      </c>
      <c r="S90" s="57"/>
      <c r="T90" s="57"/>
      <c r="U90" s="57"/>
      <c r="V90" s="61"/>
      <c r="Y90" s="10"/>
      <c r="Z90" s="79" t="s">
        <v>348</v>
      </c>
      <c r="AA90" s="57"/>
      <c r="AB90" s="25"/>
      <c r="AC90" s="88" t="s">
        <v>276</v>
      </c>
      <c r="AD90" s="57"/>
      <c r="AE90" s="57"/>
      <c r="AF90" s="57"/>
      <c r="AG90" s="57"/>
      <c r="AH90" s="57"/>
      <c r="AJ90" s="124" t="s">
        <v>8</v>
      </c>
      <c r="AK90" s="64"/>
      <c r="AL90" s="25"/>
      <c r="AM90" s="120">
        <v>25447429</v>
      </c>
      <c r="AN90" s="57"/>
      <c r="AO90" s="57"/>
      <c r="AP90" s="57"/>
      <c r="AQ90" s="64"/>
      <c r="AR90" s="25"/>
      <c r="AS90" s="120">
        <v>24130421</v>
      </c>
      <c r="AT90" s="57"/>
      <c r="AU90" s="64"/>
      <c r="AV90" s="25"/>
    </row>
    <row r="91" spans="1:48" ht="17.100000000000001" customHeight="1" x14ac:dyDescent="0.2">
      <c r="A91" s="10"/>
      <c r="B91" s="10"/>
      <c r="D91" s="79" t="s">
        <v>89</v>
      </c>
      <c r="E91" s="57"/>
      <c r="F91" s="58"/>
      <c r="H91" s="59" t="s">
        <v>90</v>
      </c>
      <c r="I91" s="57"/>
      <c r="J91" s="57"/>
      <c r="K91" s="58"/>
      <c r="M91" s="6" t="s">
        <v>8</v>
      </c>
      <c r="O91" s="62">
        <v>175956559.44</v>
      </c>
      <c r="P91" s="61"/>
      <c r="Q91" s="10"/>
      <c r="R91" s="62">
        <v>233092831</v>
      </c>
      <c r="S91" s="57"/>
      <c r="T91" s="57"/>
      <c r="U91" s="57"/>
      <c r="V91" s="61"/>
      <c r="Y91" s="10"/>
      <c r="Z91" s="79" t="s">
        <v>349</v>
      </c>
      <c r="AA91" s="57"/>
      <c r="AB91" s="25"/>
      <c r="AC91" s="88" t="s">
        <v>276</v>
      </c>
      <c r="AD91" s="57"/>
      <c r="AE91" s="57"/>
      <c r="AF91" s="57"/>
      <c r="AG91" s="57"/>
      <c r="AH91" s="57"/>
      <c r="AJ91" s="124" t="s">
        <v>8</v>
      </c>
      <c r="AK91" s="64"/>
      <c r="AL91" s="25"/>
      <c r="AM91" s="120">
        <v>25447429</v>
      </c>
      <c r="AN91" s="57"/>
      <c r="AO91" s="57"/>
      <c r="AP91" s="57"/>
      <c r="AQ91" s="64"/>
      <c r="AR91" s="25"/>
      <c r="AS91" s="120">
        <v>24130421</v>
      </c>
      <c r="AT91" s="57"/>
      <c r="AU91" s="64"/>
      <c r="AV91" s="25"/>
    </row>
    <row r="92" spans="1:48" ht="17.100000000000001" customHeight="1" x14ac:dyDescent="0.2">
      <c r="A92" s="10"/>
      <c r="B92" s="10"/>
      <c r="D92" s="79" t="s">
        <v>258</v>
      </c>
      <c r="E92" s="57"/>
      <c r="F92" s="58"/>
      <c r="H92" s="59" t="s">
        <v>98</v>
      </c>
      <c r="I92" s="57"/>
      <c r="J92" s="57"/>
      <c r="K92" s="58"/>
      <c r="M92" s="6" t="s">
        <v>8</v>
      </c>
      <c r="O92" s="62">
        <v>116819539</v>
      </c>
      <c r="P92" s="61"/>
      <c r="Q92" s="10"/>
      <c r="R92" s="62">
        <v>39785770</v>
      </c>
      <c r="S92" s="57"/>
      <c r="T92" s="57"/>
      <c r="U92" s="57"/>
      <c r="V92" s="61"/>
      <c r="Y92" s="10"/>
      <c r="Z92" s="79" t="s">
        <v>350</v>
      </c>
      <c r="AA92" s="57"/>
      <c r="AB92" s="25"/>
      <c r="AC92" s="88" t="s">
        <v>277</v>
      </c>
      <c r="AD92" s="57"/>
      <c r="AE92" s="57"/>
      <c r="AF92" s="57"/>
      <c r="AG92" s="57"/>
      <c r="AH92" s="57"/>
      <c r="AJ92" s="124" t="s">
        <v>8</v>
      </c>
      <c r="AK92" s="64"/>
      <c r="AL92" s="25"/>
      <c r="AM92" s="120">
        <v>19625181</v>
      </c>
      <c r="AN92" s="57"/>
      <c r="AO92" s="57"/>
      <c r="AP92" s="57"/>
      <c r="AQ92" s="64"/>
      <c r="AR92" s="25"/>
      <c r="AS92" s="120">
        <v>18091584</v>
      </c>
      <c r="AT92" s="57"/>
      <c r="AU92" s="64"/>
      <c r="AV92" s="25"/>
    </row>
    <row r="93" spans="1:48" ht="0" hidden="1" customHeight="1" x14ac:dyDescent="0.2">
      <c r="A93" s="10"/>
      <c r="B93" s="10"/>
      <c r="D93" s="79" t="s">
        <v>513</v>
      </c>
      <c r="E93" s="57"/>
      <c r="F93" s="58"/>
      <c r="H93" s="59" t="s">
        <v>111</v>
      </c>
      <c r="I93" s="57"/>
      <c r="J93" s="57"/>
      <c r="K93" s="58"/>
      <c r="M93" s="6" t="s">
        <v>8</v>
      </c>
      <c r="O93" s="62">
        <v>76234769</v>
      </c>
      <c r="P93" s="61"/>
      <c r="Q93" s="10"/>
      <c r="R93" s="62">
        <v>0</v>
      </c>
      <c r="S93" s="57"/>
      <c r="T93" s="57"/>
      <c r="U93" s="57"/>
      <c r="V93" s="61"/>
      <c r="Y93" s="10"/>
      <c r="Z93" s="79" t="s">
        <v>351</v>
      </c>
      <c r="AA93" s="57"/>
      <c r="AB93" s="25"/>
      <c r="AC93" s="88" t="s">
        <v>277</v>
      </c>
      <c r="AD93" s="57"/>
      <c r="AE93" s="57"/>
      <c r="AF93" s="57"/>
      <c r="AG93" s="57"/>
      <c r="AH93" s="57"/>
      <c r="AJ93" s="124" t="s">
        <v>8</v>
      </c>
      <c r="AK93" s="64"/>
      <c r="AL93" s="25"/>
      <c r="AM93" s="120">
        <v>19625181</v>
      </c>
      <c r="AN93" s="57"/>
      <c r="AO93" s="57"/>
      <c r="AP93" s="57"/>
      <c r="AQ93" s="64"/>
      <c r="AR93" s="25"/>
      <c r="AS93" s="120">
        <v>18091584</v>
      </c>
      <c r="AT93" s="57"/>
      <c r="AU93" s="64"/>
      <c r="AV93" s="25"/>
    </row>
    <row r="94" spans="1:48" ht="11.25" customHeight="1" x14ac:dyDescent="0.2">
      <c r="A94" s="10"/>
      <c r="B94" s="10"/>
      <c r="D94" s="79" t="s">
        <v>366</v>
      </c>
      <c r="E94" s="57"/>
      <c r="F94" s="58"/>
      <c r="H94" s="59" t="s">
        <v>117</v>
      </c>
      <c r="I94" s="57"/>
      <c r="J94" s="57"/>
      <c r="K94" s="58"/>
      <c r="M94" s="6" t="s">
        <v>8</v>
      </c>
      <c r="O94" s="62">
        <v>1407090</v>
      </c>
      <c r="P94" s="61"/>
      <c r="Q94" s="10"/>
      <c r="R94" s="62">
        <v>608090</v>
      </c>
      <c r="S94" s="57"/>
      <c r="T94" s="57"/>
      <c r="U94" s="57"/>
      <c r="V94" s="61"/>
      <c r="Y94" s="10"/>
      <c r="Z94" s="79" t="s">
        <v>352</v>
      </c>
      <c r="AA94" s="57"/>
      <c r="AB94" s="25"/>
      <c r="AC94" s="88" t="s">
        <v>278</v>
      </c>
      <c r="AD94" s="57"/>
      <c r="AE94" s="57"/>
      <c r="AF94" s="57"/>
      <c r="AG94" s="57"/>
      <c r="AH94" s="57"/>
      <c r="AJ94" s="124" t="s">
        <v>8</v>
      </c>
      <c r="AK94" s="64"/>
      <c r="AL94" s="25"/>
      <c r="AM94" s="120">
        <v>8595900</v>
      </c>
      <c r="AN94" s="57"/>
      <c r="AO94" s="57"/>
      <c r="AP94" s="57"/>
      <c r="AQ94" s="64"/>
      <c r="AR94" s="25"/>
      <c r="AS94" s="120">
        <v>7976700</v>
      </c>
      <c r="AT94" s="57"/>
      <c r="AU94" s="64"/>
      <c r="AV94" s="25"/>
    </row>
    <row r="95" spans="1:48" ht="11.25" customHeight="1" x14ac:dyDescent="0.2">
      <c r="A95" s="10"/>
      <c r="B95" s="10"/>
      <c r="D95" s="79" t="s">
        <v>490</v>
      </c>
      <c r="E95" s="57"/>
      <c r="F95" s="58"/>
      <c r="H95" s="59" t="s">
        <v>491</v>
      </c>
      <c r="I95" s="57"/>
      <c r="J95" s="57"/>
      <c r="K95" s="58"/>
      <c r="M95" s="6" t="s">
        <v>8</v>
      </c>
      <c r="O95" s="62">
        <v>39177680</v>
      </c>
      <c r="P95" s="61"/>
      <c r="Q95" s="10"/>
      <c r="R95" s="62">
        <v>39177680</v>
      </c>
      <c r="S95" s="57"/>
      <c r="T95" s="57"/>
      <c r="U95" s="57"/>
      <c r="V95" s="61"/>
      <c r="Y95" s="10"/>
      <c r="Z95" s="79" t="s">
        <v>353</v>
      </c>
      <c r="AA95" s="57"/>
      <c r="AB95" s="25"/>
      <c r="AC95" s="88" t="s">
        <v>278</v>
      </c>
      <c r="AD95" s="57"/>
      <c r="AE95" s="57"/>
      <c r="AF95" s="57"/>
      <c r="AG95" s="57"/>
      <c r="AH95" s="57"/>
      <c r="AJ95" s="124" t="s">
        <v>8</v>
      </c>
      <c r="AK95" s="64"/>
      <c r="AL95" s="25"/>
      <c r="AM95" s="120">
        <v>8595900</v>
      </c>
      <c r="AN95" s="57"/>
      <c r="AO95" s="57"/>
      <c r="AP95" s="57"/>
      <c r="AQ95" s="64"/>
      <c r="AR95" s="25"/>
      <c r="AS95" s="120">
        <v>7976700</v>
      </c>
      <c r="AT95" s="57"/>
      <c r="AU95" s="64"/>
      <c r="AV95" s="25"/>
    </row>
    <row r="96" spans="1:48" ht="11.25" customHeight="1" x14ac:dyDescent="0.2">
      <c r="A96" s="10"/>
      <c r="B96" s="10"/>
      <c r="D96" s="79" t="s">
        <v>228</v>
      </c>
      <c r="E96" s="57"/>
      <c r="F96" s="58"/>
      <c r="H96" s="59" t="s">
        <v>153</v>
      </c>
      <c r="I96" s="57"/>
      <c r="J96" s="57"/>
      <c r="K96" s="58"/>
      <c r="M96" s="6" t="s">
        <v>8</v>
      </c>
      <c r="O96" s="62">
        <v>0</v>
      </c>
      <c r="P96" s="61"/>
      <c r="Q96" s="10"/>
      <c r="R96" s="62">
        <v>562275</v>
      </c>
      <c r="S96" s="57"/>
      <c r="T96" s="57"/>
      <c r="U96" s="57"/>
      <c r="V96" s="61"/>
      <c r="Y96" s="10"/>
      <c r="Z96" s="82" t="s">
        <v>76</v>
      </c>
      <c r="AA96" s="57"/>
      <c r="AB96" s="25"/>
      <c r="AC96" s="89" t="s">
        <v>77</v>
      </c>
      <c r="AD96" s="57"/>
      <c r="AE96" s="57"/>
      <c r="AF96" s="57"/>
      <c r="AG96" s="57"/>
      <c r="AH96" s="57"/>
      <c r="AJ96" s="123" t="s">
        <v>8</v>
      </c>
      <c r="AK96" s="64"/>
      <c r="AL96" s="25"/>
      <c r="AM96" s="122">
        <v>332102</v>
      </c>
      <c r="AN96" s="57"/>
      <c r="AO96" s="57"/>
      <c r="AP96" s="57"/>
      <c r="AQ96" s="64"/>
      <c r="AR96" s="25"/>
      <c r="AS96" s="122">
        <v>1578900</v>
      </c>
      <c r="AT96" s="57"/>
      <c r="AU96" s="64"/>
      <c r="AV96" s="25"/>
    </row>
    <row r="97" spans="1:50" ht="11.25" customHeight="1" x14ac:dyDescent="0.2">
      <c r="A97" s="10"/>
      <c r="B97" s="10"/>
      <c r="D97" s="79" t="s">
        <v>367</v>
      </c>
      <c r="E97" s="57"/>
      <c r="F97" s="58"/>
      <c r="H97" s="59" t="s">
        <v>125</v>
      </c>
      <c r="I97" s="57"/>
      <c r="J97" s="57"/>
      <c r="K97" s="58"/>
      <c r="M97" s="6" t="s">
        <v>8</v>
      </c>
      <c r="O97" s="62">
        <v>0</v>
      </c>
      <c r="P97" s="61"/>
      <c r="Q97" s="10"/>
      <c r="R97" s="62">
        <v>562275</v>
      </c>
      <c r="S97" s="57"/>
      <c r="T97" s="57"/>
      <c r="U97" s="57"/>
      <c r="V97" s="61"/>
      <c r="Y97" s="10"/>
      <c r="Z97" s="79" t="s">
        <v>235</v>
      </c>
      <c r="AA97" s="57"/>
      <c r="AB97" s="25"/>
      <c r="AC97" s="88" t="s">
        <v>236</v>
      </c>
      <c r="AD97" s="57"/>
      <c r="AE97" s="57"/>
      <c r="AF97" s="57"/>
      <c r="AG97" s="57"/>
      <c r="AH97" s="57"/>
      <c r="AJ97" s="124" t="s">
        <v>8</v>
      </c>
      <c r="AK97" s="64"/>
      <c r="AL97" s="25"/>
      <c r="AM97" s="120">
        <v>332102</v>
      </c>
      <c r="AN97" s="57"/>
      <c r="AO97" s="57"/>
      <c r="AP97" s="57"/>
      <c r="AQ97" s="64"/>
      <c r="AR97" s="25"/>
      <c r="AS97" s="120">
        <v>1578900</v>
      </c>
      <c r="AT97" s="57"/>
      <c r="AU97" s="64"/>
      <c r="AV97" s="25"/>
    </row>
    <row r="98" spans="1:50" ht="11.25" customHeight="1" x14ac:dyDescent="0.2">
      <c r="A98" s="10"/>
      <c r="B98" s="10"/>
      <c r="D98" s="79" t="s">
        <v>91</v>
      </c>
      <c r="E98" s="57"/>
      <c r="F98" s="58"/>
      <c r="H98" s="59" t="s">
        <v>92</v>
      </c>
      <c r="I98" s="57"/>
      <c r="J98" s="57"/>
      <c r="K98" s="58"/>
      <c r="M98" s="6" t="s">
        <v>8</v>
      </c>
      <c r="O98" s="62">
        <v>50538078.439999998</v>
      </c>
      <c r="P98" s="61"/>
      <c r="Q98" s="10"/>
      <c r="R98" s="62">
        <v>170468968</v>
      </c>
      <c r="S98" s="57"/>
      <c r="T98" s="57"/>
      <c r="U98" s="57"/>
      <c r="V98" s="61"/>
      <c r="Y98" s="10"/>
      <c r="Z98" s="79" t="s">
        <v>237</v>
      </c>
      <c r="AA98" s="57"/>
      <c r="AB98" s="25"/>
      <c r="AC98" s="88" t="s">
        <v>238</v>
      </c>
      <c r="AD98" s="57"/>
      <c r="AE98" s="57"/>
      <c r="AF98" s="57"/>
      <c r="AG98" s="57"/>
      <c r="AH98" s="57"/>
      <c r="AJ98" s="124" t="s">
        <v>8</v>
      </c>
      <c r="AK98" s="64"/>
      <c r="AL98" s="25"/>
      <c r="AM98" s="120">
        <v>332102</v>
      </c>
      <c r="AN98" s="57"/>
      <c r="AO98" s="57"/>
      <c r="AP98" s="57"/>
      <c r="AQ98" s="64"/>
      <c r="AR98" s="25"/>
      <c r="AS98" s="120">
        <v>1578900</v>
      </c>
      <c r="AT98" s="57"/>
      <c r="AU98" s="64"/>
      <c r="AV98" s="25"/>
    </row>
    <row r="99" spans="1:50" ht="11.25" customHeight="1" x14ac:dyDescent="0.2">
      <c r="A99" s="10"/>
      <c r="B99" s="10"/>
      <c r="D99" s="79" t="s">
        <v>368</v>
      </c>
      <c r="E99" s="57"/>
      <c r="F99" s="58"/>
      <c r="H99" s="59" t="s">
        <v>369</v>
      </c>
      <c r="I99" s="57"/>
      <c r="J99" s="57"/>
      <c r="K99" s="58"/>
      <c r="M99" s="6" t="s">
        <v>8</v>
      </c>
      <c r="O99" s="62">
        <v>3893030</v>
      </c>
      <c r="P99" s="61"/>
      <c r="Q99" s="10"/>
      <c r="R99" s="62">
        <v>46535644</v>
      </c>
      <c r="S99" s="57"/>
      <c r="T99" s="57"/>
      <c r="U99" s="57"/>
      <c r="V99" s="61"/>
      <c r="Y99" s="10"/>
      <c r="Z99" s="79" t="s">
        <v>354</v>
      </c>
      <c r="AA99" s="57"/>
      <c r="AB99" s="25"/>
      <c r="AC99" s="88" t="s">
        <v>355</v>
      </c>
      <c r="AD99" s="57"/>
      <c r="AE99" s="57"/>
      <c r="AF99" s="57"/>
      <c r="AG99" s="57"/>
      <c r="AH99" s="57"/>
      <c r="AJ99" s="124" t="s">
        <v>8</v>
      </c>
      <c r="AK99" s="64"/>
      <c r="AL99" s="25"/>
      <c r="AM99" s="120">
        <v>332102</v>
      </c>
      <c r="AN99" s="57"/>
      <c r="AO99" s="57"/>
      <c r="AP99" s="57"/>
      <c r="AQ99" s="64"/>
      <c r="AR99" s="31"/>
      <c r="AS99" s="120">
        <v>1578900</v>
      </c>
      <c r="AT99" s="57"/>
      <c r="AU99" s="64"/>
      <c r="AV99" s="25"/>
    </row>
    <row r="100" spans="1:50" ht="11.25" customHeight="1" x14ac:dyDescent="0.2">
      <c r="A100" s="10"/>
      <c r="B100" s="10"/>
      <c r="D100" s="79" t="s">
        <v>370</v>
      </c>
      <c r="E100" s="57"/>
      <c r="F100" s="58"/>
      <c r="H100" s="59" t="s">
        <v>371</v>
      </c>
      <c r="I100" s="57"/>
      <c r="J100" s="57"/>
      <c r="K100" s="58"/>
      <c r="M100" s="6" t="s">
        <v>8</v>
      </c>
      <c r="O100" s="62">
        <v>46645048.439999998</v>
      </c>
      <c r="P100" s="61"/>
      <c r="Q100" s="10"/>
      <c r="R100" s="62">
        <v>123933324</v>
      </c>
      <c r="S100" s="57"/>
      <c r="T100" s="57"/>
      <c r="U100" s="57"/>
      <c r="V100" s="61"/>
      <c r="Y100" s="10"/>
      <c r="AB100" s="25"/>
      <c r="AC100" s="10"/>
      <c r="AJ100" s="10"/>
      <c r="AL100" s="25"/>
      <c r="AM100" s="10"/>
      <c r="AR100" s="25"/>
      <c r="AS100" s="10"/>
      <c r="AV100" s="25"/>
    </row>
    <row r="101" spans="1:50" ht="11.25" customHeight="1" x14ac:dyDescent="0.2">
      <c r="A101" s="10"/>
      <c r="B101" s="10"/>
      <c r="D101" s="79" t="s">
        <v>479</v>
      </c>
      <c r="E101" s="57"/>
      <c r="F101" s="58"/>
      <c r="H101" s="59" t="s">
        <v>232</v>
      </c>
      <c r="I101" s="57"/>
      <c r="J101" s="57"/>
      <c r="K101" s="58"/>
      <c r="M101" s="6" t="s">
        <v>8</v>
      </c>
      <c r="O101" s="62">
        <v>0</v>
      </c>
      <c r="P101" s="61"/>
      <c r="Q101" s="10"/>
      <c r="R101" s="62">
        <v>9579500</v>
      </c>
      <c r="S101" s="57"/>
      <c r="T101" s="57"/>
      <c r="U101" s="57"/>
      <c r="V101" s="61"/>
      <c r="Y101" s="10"/>
      <c r="AA101" s="82" t="s">
        <v>8</v>
      </c>
      <c r="AB101" s="58"/>
      <c r="AC101" s="10"/>
      <c r="AD101" s="76" t="s">
        <v>356</v>
      </c>
      <c r="AE101" s="57"/>
      <c r="AF101" s="57"/>
      <c r="AG101" s="57"/>
      <c r="AH101" s="57"/>
      <c r="AI101" s="57"/>
      <c r="AJ101" s="10"/>
      <c r="AK101" s="77" t="s">
        <v>8</v>
      </c>
      <c r="AL101" s="61"/>
      <c r="AM101" s="10"/>
      <c r="AN101" s="78">
        <v>479870928</v>
      </c>
      <c r="AO101" s="57"/>
      <c r="AP101" s="57"/>
      <c r="AQ101" s="57"/>
      <c r="AR101" s="61"/>
      <c r="AS101" s="10"/>
      <c r="AT101" s="78">
        <v>309886570</v>
      </c>
      <c r="AU101" s="57"/>
      <c r="AV101" s="61"/>
    </row>
    <row r="102" spans="1:50" ht="11.25" customHeight="1" x14ac:dyDescent="0.2">
      <c r="A102" s="10"/>
      <c r="B102" s="10"/>
      <c r="D102" s="79" t="s">
        <v>480</v>
      </c>
      <c r="E102" s="57"/>
      <c r="F102" s="58"/>
      <c r="H102" s="59" t="s">
        <v>234</v>
      </c>
      <c r="I102" s="57"/>
      <c r="J102" s="57"/>
      <c r="K102" s="58"/>
      <c r="M102" s="6" t="s">
        <v>8</v>
      </c>
      <c r="O102" s="62">
        <v>0</v>
      </c>
      <c r="P102" s="61"/>
      <c r="Q102" s="10"/>
      <c r="R102" s="62">
        <v>9579500</v>
      </c>
      <c r="S102" s="57"/>
      <c r="T102" s="57"/>
      <c r="U102" s="57"/>
      <c r="V102" s="61"/>
      <c r="Y102" s="10"/>
      <c r="AA102" s="82" t="s">
        <v>69</v>
      </c>
      <c r="AB102" s="58"/>
      <c r="AC102" s="10"/>
      <c r="AD102" s="76" t="s">
        <v>70</v>
      </c>
      <c r="AE102" s="57"/>
      <c r="AF102" s="57"/>
      <c r="AG102" s="57"/>
      <c r="AH102" s="57"/>
      <c r="AI102" s="57"/>
      <c r="AJ102" s="10"/>
      <c r="AK102" s="77" t="s">
        <v>8</v>
      </c>
      <c r="AL102" s="61"/>
      <c r="AM102" s="10"/>
      <c r="AN102" s="78">
        <v>479870928</v>
      </c>
      <c r="AO102" s="57"/>
      <c r="AP102" s="57"/>
      <c r="AQ102" s="57"/>
      <c r="AR102" s="61"/>
      <c r="AS102" s="10"/>
      <c r="AT102" s="78">
        <v>309886570</v>
      </c>
      <c r="AU102" s="57"/>
      <c r="AV102" s="61"/>
    </row>
    <row r="103" spans="1:50" ht="11.25" customHeight="1" x14ac:dyDescent="0.2">
      <c r="A103" s="10"/>
      <c r="B103" s="10"/>
      <c r="D103" s="79" t="s">
        <v>483</v>
      </c>
      <c r="E103" s="57"/>
      <c r="F103" s="58"/>
      <c r="H103" s="59" t="s">
        <v>484</v>
      </c>
      <c r="I103" s="57"/>
      <c r="J103" s="57"/>
      <c r="K103" s="58"/>
      <c r="M103" s="6" t="s">
        <v>8</v>
      </c>
      <c r="O103" s="62">
        <v>8598942</v>
      </c>
      <c r="P103" s="61"/>
      <c r="Q103" s="10"/>
      <c r="R103" s="62">
        <v>12696318</v>
      </c>
      <c r="S103" s="57"/>
      <c r="T103" s="57"/>
      <c r="U103" s="57"/>
      <c r="V103" s="61"/>
      <c r="Y103" s="10"/>
      <c r="AA103" s="79" t="s">
        <v>362</v>
      </c>
      <c r="AB103" s="58"/>
      <c r="AC103" s="10"/>
      <c r="AD103" s="59" t="s">
        <v>279</v>
      </c>
      <c r="AE103" s="57"/>
      <c r="AF103" s="57"/>
      <c r="AG103" s="57"/>
      <c r="AH103" s="57"/>
      <c r="AI103" s="57"/>
      <c r="AJ103" s="10"/>
      <c r="AK103" s="60" t="s">
        <v>8</v>
      </c>
      <c r="AL103" s="61"/>
      <c r="AM103" s="10"/>
      <c r="AN103" s="62">
        <v>479870928</v>
      </c>
      <c r="AO103" s="57"/>
      <c r="AP103" s="57"/>
      <c r="AQ103" s="57"/>
      <c r="AR103" s="61"/>
      <c r="AS103" s="10"/>
      <c r="AT103" s="62">
        <v>309886570</v>
      </c>
      <c r="AU103" s="57"/>
      <c r="AV103" s="61"/>
    </row>
    <row r="104" spans="1:50" ht="0" hidden="1" customHeight="1" x14ac:dyDescent="0.2">
      <c r="A104" s="10"/>
      <c r="B104" s="10"/>
      <c r="D104" s="79" t="s">
        <v>485</v>
      </c>
      <c r="E104" s="57"/>
      <c r="F104" s="58"/>
      <c r="H104" s="59" t="s">
        <v>484</v>
      </c>
      <c r="I104" s="57"/>
      <c r="J104" s="57"/>
      <c r="K104" s="58"/>
      <c r="M104" s="6" t="s">
        <v>8</v>
      </c>
      <c r="O104" s="62">
        <v>8598942</v>
      </c>
      <c r="P104" s="61"/>
      <c r="Q104" s="10"/>
      <c r="R104" s="62">
        <v>12696318</v>
      </c>
      <c r="S104" s="57"/>
      <c r="T104" s="57"/>
      <c r="U104" s="57"/>
      <c r="V104" s="61"/>
      <c r="Y104" s="10"/>
      <c r="AA104" s="79" t="s">
        <v>363</v>
      </c>
      <c r="AB104" s="58"/>
      <c r="AC104" s="10"/>
      <c r="AD104" s="59" t="s">
        <v>245</v>
      </c>
      <c r="AE104" s="57"/>
      <c r="AF104" s="57"/>
      <c r="AG104" s="57"/>
      <c r="AH104" s="57"/>
      <c r="AI104" s="57"/>
      <c r="AJ104" s="10"/>
      <c r="AK104" s="60" t="s">
        <v>8</v>
      </c>
      <c r="AL104" s="61"/>
      <c r="AM104" s="10"/>
      <c r="AN104" s="62">
        <v>479870928</v>
      </c>
      <c r="AO104" s="57"/>
      <c r="AP104" s="57"/>
      <c r="AQ104" s="57"/>
      <c r="AR104" s="61"/>
      <c r="AS104" s="10"/>
      <c r="AT104" s="62">
        <v>309886570</v>
      </c>
      <c r="AU104" s="57"/>
      <c r="AV104" s="61"/>
    </row>
    <row r="105" spans="1:50" ht="11.25" customHeight="1" x14ac:dyDescent="0.2">
      <c r="A105" s="10"/>
      <c r="B105" s="10"/>
      <c r="D105" s="79" t="s">
        <v>93</v>
      </c>
      <c r="E105" s="57"/>
      <c r="F105" s="58"/>
      <c r="H105" s="59" t="s">
        <v>94</v>
      </c>
      <c r="I105" s="57"/>
      <c r="J105" s="57"/>
      <c r="K105" s="58"/>
      <c r="M105" s="6" t="s">
        <v>8</v>
      </c>
      <c r="O105" s="62">
        <v>279907198.86000001</v>
      </c>
      <c r="P105" s="61"/>
      <c r="Q105" s="10"/>
      <c r="R105" s="62">
        <v>328602574.38</v>
      </c>
      <c r="S105" s="57"/>
      <c r="T105" s="57"/>
      <c r="U105" s="57"/>
      <c r="V105" s="61"/>
      <c r="Y105" s="10"/>
      <c r="AA105" s="79" t="s">
        <v>365</v>
      </c>
      <c r="AB105" s="58"/>
      <c r="AC105" s="10"/>
      <c r="AD105" s="59" t="s">
        <v>245</v>
      </c>
      <c r="AE105" s="57"/>
      <c r="AF105" s="57"/>
      <c r="AG105" s="57"/>
      <c r="AH105" s="57"/>
      <c r="AI105" s="57"/>
      <c r="AJ105" s="10"/>
      <c r="AK105" s="60" t="s">
        <v>8</v>
      </c>
      <c r="AL105" s="61"/>
      <c r="AM105" s="10"/>
      <c r="AN105" s="62">
        <v>479870928</v>
      </c>
      <c r="AO105" s="57"/>
      <c r="AP105" s="57"/>
      <c r="AQ105" s="57"/>
      <c r="AR105" s="61"/>
      <c r="AS105" s="10"/>
      <c r="AT105" s="62">
        <v>309886570</v>
      </c>
      <c r="AU105" s="57"/>
      <c r="AV105" s="61"/>
      <c r="AW105" s="52"/>
      <c r="AX105" s="52">
        <f>+AN105-AT105</f>
        <v>169984358</v>
      </c>
    </row>
    <row r="106" spans="1:50" ht="11.25" customHeight="1" x14ac:dyDescent="0.2">
      <c r="A106" s="10"/>
      <c r="B106" s="10"/>
      <c r="D106" s="79" t="s">
        <v>95</v>
      </c>
      <c r="E106" s="57"/>
      <c r="F106" s="58"/>
      <c r="H106" s="59" t="s">
        <v>96</v>
      </c>
      <c r="I106" s="57"/>
      <c r="J106" s="57"/>
      <c r="K106" s="58"/>
      <c r="M106" s="6" t="s">
        <v>8</v>
      </c>
      <c r="O106" s="62">
        <v>38112889</v>
      </c>
      <c r="P106" s="61"/>
      <c r="Q106" s="10"/>
      <c r="R106" s="62">
        <v>59889</v>
      </c>
      <c r="S106" s="57"/>
      <c r="T106" s="57"/>
      <c r="U106" s="57"/>
      <c r="V106" s="61"/>
      <c r="Y106" s="10"/>
      <c r="AA106" s="82" t="s">
        <v>8</v>
      </c>
      <c r="AB106" s="58"/>
      <c r="AC106" s="10"/>
      <c r="AD106" s="110" t="s">
        <v>79</v>
      </c>
      <c r="AE106" s="57"/>
      <c r="AF106" s="57"/>
      <c r="AG106" s="57"/>
      <c r="AH106" s="57"/>
      <c r="AI106" s="57"/>
      <c r="AJ106" s="10"/>
      <c r="AK106" s="111" t="s">
        <v>8</v>
      </c>
      <c r="AL106" s="61"/>
      <c r="AM106" s="10"/>
      <c r="AN106" s="78">
        <v>1229056298.4100001</v>
      </c>
      <c r="AO106" s="57"/>
      <c r="AP106" s="57"/>
      <c r="AQ106" s="57"/>
      <c r="AR106" s="61"/>
      <c r="AS106" s="10"/>
      <c r="AT106" s="78">
        <v>1027733871</v>
      </c>
      <c r="AU106" s="57"/>
      <c r="AV106" s="61"/>
    </row>
    <row r="107" spans="1:50" ht="11.25" customHeight="1" x14ac:dyDescent="0.2">
      <c r="A107" s="10"/>
      <c r="B107" s="10"/>
      <c r="D107" s="79" t="s">
        <v>372</v>
      </c>
      <c r="E107" s="57"/>
      <c r="F107" s="58"/>
      <c r="H107" s="59" t="s">
        <v>87</v>
      </c>
      <c r="I107" s="57"/>
      <c r="J107" s="57"/>
      <c r="K107" s="58"/>
      <c r="M107" s="6" t="s">
        <v>8</v>
      </c>
      <c r="O107" s="62">
        <v>38112889</v>
      </c>
      <c r="P107" s="61"/>
      <c r="Q107" s="10"/>
      <c r="R107" s="62">
        <v>59889</v>
      </c>
      <c r="S107" s="57"/>
      <c r="T107" s="57"/>
      <c r="U107" s="57"/>
      <c r="V107" s="61"/>
      <c r="Y107" s="10"/>
      <c r="AB107" s="25"/>
      <c r="AC107" s="10"/>
      <c r="AJ107" s="10"/>
      <c r="AL107" s="25"/>
      <c r="AM107" s="10"/>
      <c r="AR107" s="25"/>
      <c r="AS107" s="10"/>
      <c r="AV107" s="25"/>
    </row>
    <row r="108" spans="1:50" ht="11.25" customHeight="1" x14ac:dyDescent="0.2">
      <c r="A108" s="10"/>
      <c r="B108" s="10"/>
      <c r="D108" s="79" t="s">
        <v>97</v>
      </c>
      <c r="E108" s="57"/>
      <c r="F108" s="58"/>
      <c r="H108" s="59" t="s">
        <v>98</v>
      </c>
      <c r="I108" s="57"/>
      <c r="J108" s="57"/>
      <c r="K108" s="58"/>
      <c r="M108" s="6" t="s">
        <v>8</v>
      </c>
      <c r="O108" s="62">
        <v>155185272.38</v>
      </c>
      <c r="P108" s="61"/>
      <c r="Q108" s="10"/>
      <c r="R108" s="62">
        <v>149561725.38</v>
      </c>
      <c r="S108" s="57"/>
      <c r="T108" s="57"/>
      <c r="U108" s="57"/>
      <c r="V108" s="61"/>
      <c r="Y108" s="10"/>
      <c r="AB108" s="25"/>
      <c r="AC108" s="10"/>
      <c r="AJ108" s="10"/>
      <c r="AL108" s="25"/>
      <c r="AM108" s="10"/>
      <c r="AR108" s="25"/>
      <c r="AS108" s="10"/>
      <c r="AV108" s="25"/>
    </row>
    <row r="109" spans="1:50" ht="11.25" customHeight="1" x14ac:dyDescent="0.2">
      <c r="A109" s="10"/>
      <c r="B109" s="10"/>
      <c r="D109" s="79" t="s">
        <v>373</v>
      </c>
      <c r="E109" s="57"/>
      <c r="F109" s="58"/>
      <c r="H109" s="59" t="s">
        <v>111</v>
      </c>
      <c r="I109" s="57"/>
      <c r="J109" s="57"/>
      <c r="K109" s="58"/>
      <c r="M109" s="6" t="s">
        <v>8</v>
      </c>
      <c r="O109" s="62">
        <v>147420520</v>
      </c>
      <c r="P109" s="61"/>
      <c r="Q109" s="10"/>
      <c r="R109" s="62">
        <v>146914183</v>
      </c>
      <c r="S109" s="57"/>
      <c r="T109" s="57"/>
      <c r="U109" s="57"/>
      <c r="V109" s="61"/>
      <c r="Y109" s="10"/>
      <c r="AB109" s="25"/>
      <c r="AC109" s="10"/>
      <c r="AJ109" s="10"/>
      <c r="AL109" s="25"/>
      <c r="AM109" s="10"/>
      <c r="AR109" s="25"/>
      <c r="AS109" s="10"/>
      <c r="AV109" s="25"/>
    </row>
    <row r="110" spans="1:50" ht="11.25" customHeight="1" x14ac:dyDescent="0.2">
      <c r="A110" s="10"/>
      <c r="B110" s="10"/>
      <c r="D110" s="79" t="s">
        <v>374</v>
      </c>
      <c r="E110" s="57"/>
      <c r="F110" s="58"/>
      <c r="H110" s="59" t="s">
        <v>115</v>
      </c>
      <c r="I110" s="57"/>
      <c r="J110" s="57"/>
      <c r="K110" s="58"/>
      <c r="M110" s="6" t="s">
        <v>8</v>
      </c>
      <c r="O110" s="62">
        <v>7084752</v>
      </c>
      <c r="P110" s="61"/>
      <c r="Q110" s="10"/>
      <c r="R110" s="62">
        <v>460254</v>
      </c>
      <c r="S110" s="57"/>
      <c r="T110" s="57"/>
      <c r="U110" s="57"/>
      <c r="V110" s="61"/>
      <c r="Y110" s="10"/>
      <c r="AA110" s="82" t="s">
        <v>167</v>
      </c>
      <c r="AB110" s="58"/>
      <c r="AC110" s="10"/>
      <c r="AD110" s="76" t="s">
        <v>168</v>
      </c>
      <c r="AE110" s="57"/>
      <c r="AF110" s="57"/>
      <c r="AG110" s="57"/>
      <c r="AH110" s="57"/>
      <c r="AI110" s="57"/>
      <c r="AJ110" s="10"/>
      <c r="AK110" s="77" t="s">
        <v>8</v>
      </c>
      <c r="AL110" s="61"/>
      <c r="AM110" s="10"/>
      <c r="AN110" s="78">
        <v>8436887007.3199997</v>
      </c>
      <c r="AO110" s="57"/>
      <c r="AP110" s="57"/>
      <c r="AQ110" s="57"/>
      <c r="AR110" s="61"/>
      <c r="AS110" s="10"/>
      <c r="AT110" s="78">
        <v>9014594559.6100006</v>
      </c>
      <c r="AU110" s="57"/>
      <c r="AV110" s="61"/>
    </row>
    <row r="111" spans="1:50" ht="11.25" customHeight="1" x14ac:dyDescent="0.2">
      <c r="A111" s="10"/>
      <c r="B111" s="10"/>
      <c r="D111" s="79" t="s">
        <v>375</v>
      </c>
      <c r="E111" s="57"/>
      <c r="F111" s="58"/>
      <c r="H111" s="59" t="s">
        <v>117</v>
      </c>
      <c r="I111" s="57"/>
      <c r="J111" s="57"/>
      <c r="K111" s="58"/>
      <c r="M111" s="6" t="s">
        <v>8</v>
      </c>
      <c r="O111" s="62">
        <v>680000.38</v>
      </c>
      <c r="P111" s="61"/>
      <c r="Q111" s="10"/>
      <c r="R111" s="62">
        <v>2187288.38</v>
      </c>
      <c r="S111" s="57"/>
      <c r="T111" s="57"/>
      <c r="U111" s="57"/>
      <c r="V111" s="61"/>
      <c r="Y111" s="10"/>
      <c r="AA111" s="82" t="s">
        <v>423</v>
      </c>
      <c r="AB111" s="58"/>
      <c r="AC111" s="10"/>
      <c r="AD111" s="76" t="s">
        <v>424</v>
      </c>
      <c r="AE111" s="57"/>
      <c r="AF111" s="57"/>
      <c r="AG111" s="57"/>
      <c r="AH111" s="57"/>
      <c r="AI111" s="57"/>
      <c r="AJ111" s="10"/>
      <c r="AK111" s="77" t="s">
        <v>8</v>
      </c>
      <c r="AL111" s="61"/>
      <c r="AM111" s="10"/>
      <c r="AN111" s="78">
        <f>+AN112+AN116+AN123</f>
        <v>8436887007.3200006</v>
      </c>
      <c r="AO111" s="57"/>
      <c r="AP111" s="57"/>
      <c r="AQ111" s="57"/>
      <c r="AR111" s="61"/>
      <c r="AS111" s="10"/>
      <c r="AT111" s="78">
        <f>+AT112+AT116+AT123+AT126+AT128</f>
        <v>9014594559.6100006</v>
      </c>
      <c r="AU111" s="57"/>
      <c r="AV111" s="61"/>
    </row>
    <row r="112" spans="1:50" ht="11.25" customHeight="1" x14ac:dyDescent="0.2">
      <c r="A112" s="10"/>
      <c r="B112" s="10"/>
      <c r="D112" s="79" t="s">
        <v>99</v>
      </c>
      <c r="E112" s="57"/>
      <c r="F112" s="58"/>
      <c r="H112" s="59" t="s">
        <v>100</v>
      </c>
      <c r="I112" s="57"/>
      <c r="J112" s="57"/>
      <c r="K112" s="58"/>
      <c r="M112" s="6" t="s">
        <v>8</v>
      </c>
      <c r="O112" s="62">
        <v>0</v>
      </c>
      <c r="P112" s="61"/>
      <c r="Q112" s="10"/>
      <c r="R112" s="62">
        <v>9414126</v>
      </c>
      <c r="S112" s="57"/>
      <c r="T112" s="57"/>
      <c r="U112" s="57"/>
      <c r="V112" s="61"/>
      <c r="Y112" s="10"/>
      <c r="AA112" s="79" t="s">
        <v>425</v>
      </c>
      <c r="AB112" s="58"/>
      <c r="AC112" s="10"/>
      <c r="AD112" s="59" t="s">
        <v>169</v>
      </c>
      <c r="AE112" s="57"/>
      <c r="AF112" s="57"/>
      <c r="AG112" s="57"/>
      <c r="AH112" s="57"/>
      <c r="AI112" s="57"/>
      <c r="AJ112" s="10"/>
      <c r="AK112" s="60" t="s">
        <v>8</v>
      </c>
      <c r="AL112" s="61"/>
      <c r="AM112" s="10"/>
      <c r="AN112" s="62">
        <v>2135861251.4400001</v>
      </c>
      <c r="AO112" s="57"/>
      <c r="AP112" s="57"/>
      <c r="AQ112" s="57"/>
      <c r="AR112" s="61"/>
      <c r="AS112" s="10"/>
      <c r="AT112" s="62">
        <v>2135861251.4400001</v>
      </c>
      <c r="AU112" s="57"/>
      <c r="AV112" s="61"/>
    </row>
    <row r="113" spans="1:48" x14ac:dyDescent="0.2">
      <c r="A113" s="10"/>
      <c r="B113" s="10"/>
      <c r="D113" s="79" t="s">
        <v>376</v>
      </c>
      <c r="E113" s="57"/>
      <c r="F113" s="58"/>
      <c r="H113" s="59" t="s">
        <v>121</v>
      </c>
      <c r="I113" s="57"/>
      <c r="J113" s="57"/>
      <c r="K113" s="58"/>
      <c r="M113" s="6" t="s">
        <v>8</v>
      </c>
      <c r="O113" s="62">
        <v>0</v>
      </c>
      <c r="P113" s="61"/>
      <c r="Q113" s="10"/>
      <c r="R113" s="62">
        <v>9414126</v>
      </c>
      <c r="S113" s="57"/>
      <c r="T113" s="57"/>
      <c r="U113" s="57"/>
      <c r="V113" s="61"/>
      <c r="Y113" s="10"/>
      <c r="AA113" s="79" t="s">
        <v>426</v>
      </c>
      <c r="AB113" s="58"/>
      <c r="AC113" s="10"/>
      <c r="AD113" s="59" t="s">
        <v>170</v>
      </c>
      <c r="AE113" s="57"/>
      <c r="AF113" s="57"/>
      <c r="AG113" s="57"/>
      <c r="AH113" s="57"/>
      <c r="AI113" s="57"/>
      <c r="AJ113" s="10"/>
      <c r="AK113" s="60" t="s">
        <v>8</v>
      </c>
      <c r="AL113" s="61"/>
      <c r="AM113" s="10"/>
      <c r="AN113" s="62">
        <v>2135861251.4400001</v>
      </c>
      <c r="AO113" s="57"/>
      <c r="AP113" s="57"/>
      <c r="AQ113" s="57"/>
      <c r="AR113" s="61"/>
      <c r="AS113" s="10"/>
      <c r="AT113" s="62">
        <v>2135861251.4400001</v>
      </c>
      <c r="AU113" s="57"/>
      <c r="AV113" s="61"/>
    </row>
    <row r="114" spans="1:48" x14ac:dyDescent="0.2">
      <c r="A114" s="10"/>
      <c r="B114" s="10"/>
      <c r="D114" s="79" t="s">
        <v>101</v>
      </c>
      <c r="E114" s="57"/>
      <c r="F114" s="58"/>
      <c r="H114" s="59" t="s">
        <v>102</v>
      </c>
      <c r="I114" s="57"/>
      <c r="J114" s="57"/>
      <c r="K114" s="58"/>
      <c r="M114" s="6" t="s">
        <v>8</v>
      </c>
      <c r="O114" s="62">
        <v>15094733</v>
      </c>
      <c r="P114" s="61"/>
      <c r="Q114" s="10"/>
      <c r="R114" s="62">
        <v>47586262</v>
      </c>
      <c r="S114" s="57"/>
      <c r="T114" s="57"/>
      <c r="U114" s="57"/>
      <c r="V114" s="61"/>
      <c r="Y114" s="10"/>
      <c r="AA114" s="79" t="s">
        <v>427</v>
      </c>
      <c r="AB114" s="58"/>
      <c r="AC114" s="10"/>
      <c r="AD114" s="59" t="s">
        <v>428</v>
      </c>
      <c r="AE114" s="57"/>
      <c r="AF114" s="57"/>
      <c r="AG114" s="57"/>
      <c r="AH114" s="57"/>
      <c r="AI114" s="57"/>
      <c r="AJ114" s="10"/>
      <c r="AK114" s="60" t="s">
        <v>8</v>
      </c>
      <c r="AL114" s="61"/>
      <c r="AM114" s="10"/>
      <c r="AN114" s="62">
        <v>1676954948.4400001</v>
      </c>
      <c r="AO114" s="57"/>
      <c r="AP114" s="57"/>
      <c r="AQ114" s="57"/>
      <c r="AR114" s="61"/>
      <c r="AS114" s="10"/>
      <c r="AT114" s="62">
        <v>1676954948.4400001</v>
      </c>
      <c r="AU114" s="57"/>
      <c r="AV114" s="61"/>
    </row>
    <row r="115" spans="1:48" x14ac:dyDescent="0.2">
      <c r="A115" s="10"/>
      <c r="B115" s="10"/>
      <c r="D115" s="79" t="s">
        <v>377</v>
      </c>
      <c r="E115" s="57"/>
      <c r="F115" s="58"/>
      <c r="H115" s="59" t="s">
        <v>125</v>
      </c>
      <c r="I115" s="57"/>
      <c r="J115" s="57"/>
      <c r="K115" s="58"/>
      <c r="M115" s="6" t="s">
        <v>8</v>
      </c>
      <c r="O115" s="62">
        <v>812000</v>
      </c>
      <c r="P115" s="61"/>
      <c r="Q115" s="10"/>
      <c r="R115" s="62">
        <v>22426542</v>
      </c>
      <c r="S115" s="57"/>
      <c r="T115" s="57"/>
      <c r="U115" s="57"/>
      <c r="V115" s="61"/>
      <c r="Y115" s="10"/>
      <c r="AA115" s="79" t="s">
        <v>429</v>
      </c>
      <c r="AB115" s="58"/>
      <c r="AC115" s="10"/>
      <c r="AD115" s="59" t="s">
        <v>430</v>
      </c>
      <c r="AE115" s="57"/>
      <c r="AF115" s="57"/>
      <c r="AG115" s="57"/>
      <c r="AH115" s="57"/>
      <c r="AI115" s="57"/>
      <c r="AJ115" s="10"/>
      <c r="AK115" s="60" t="s">
        <v>8</v>
      </c>
      <c r="AL115" s="61"/>
      <c r="AM115" s="10"/>
      <c r="AN115" s="62">
        <v>458906303</v>
      </c>
      <c r="AO115" s="57"/>
      <c r="AP115" s="57"/>
      <c r="AQ115" s="57"/>
      <c r="AR115" s="61"/>
      <c r="AS115" s="10"/>
      <c r="AT115" s="62">
        <v>458906303</v>
      </c>
      <c r="AU115" s="57"/>
      <c r="AV115" s="61"/>
    </row>
    <row r="116" spans="1:48" x14ac:dyDescent="0.2">
      <c r="A116" s="10"/>
      <c r="B116" s="10"/>
      <c r="D116" s="79" t="s">
        <v>378</v>
      </c>
      <c r="E116" s="57"/>
      <c r="F116" s="58"/>
      <c r="H116" s="59" t="s">
        <v>379</v>
      </c>
      <c r="I116" s="57"/>
      <c r="J116" s="57"/>
      <c r="K116" s="58"/>
      <c r="M116" s="6" t="s">
        <v>8</v>
      </c>
      <c r="O116" s="62">
        <v>14282733</v>
      </c>
      <c r="P116" s="61"/>
      <c r="Q116" s="10"/>
      <c r="R116" s="62">
        <v>25159720</v>
      </c>
      <c r="S116" s="57"/>
      <c r="T116" s="57"/>
      <c r="U116" s="57"/>
      <c r="V116" s="61"/>
      <c r="Y116" s="10"/>
      <c r="AA116" s="79" t="s">
        <v>431</v>
      </c>
      <c r="AB116" s="58"/>
      <c r="AC116" s="10"/>
      <c r="AD116" s="59" t="s">
        <v>432</v>
      </c>
      <c r="AE116" s="57"/>
      <c r="AF116" s="57"/>
      <c r="AG116" s="57"/>
      <c r="AH116" s="57"/>
      <c r="AI116" s="57"/>
      <c r="AJ116" s="10"/>
      <c r="AK116" s="60" t="s">
        <v>8</v>
      </c>
      <c r="AL116" s="61"/>
      <c r="AM116" s="10"/>
      <c r="AN116" s="62">
        <v>6987033966.7700005</v>
      </c>
      <c r="AO116" s="57"/>
      <c r="AP116" s="57"/>
      <c r="AQ116" s="57"/>
      <c r="AR116" s="61"/>
      <c r="AS116" s="10"/>
      <c r="AT116" s="62">
        <v>1691655632.73</v>
      </c>
      <c r="AU116" s="57"/>
      <c r="AV116" s="61"/>
    </row>
    <row r="117" spans="1:48" ht="11.25" customHeight="1" x14ac:dyDescent="0.2">
      <c r="A117" s="10"/>
      <c r="B117" s="10"/>
      <c r="D117" s="79" t="s">
        <v>103</v>
      </c>
      <c r="E117" s="57"/>
      <c r="F117" s="58"/>
      <c r="H117" s="59" t="s">
        <v>92</v>
      </c>
      <c r="I117" s="57"/>
      <c r="J117" s="57"/>
      <c r="K117" s="58"/>
      <c r="M117" s="6" t="s">
        <v>8</v>
      </c>
      <c r="O117" s="62">
        <v>71514304.480000004</v>
      </c>
      <c r="P117" s="61"/>
      <c r="Q117" s="10"/>
      <c r="R117" s="62">
        <v>121176421</v>
      </c>
      <c r="S117" s="57"/>
      <c r="T117" s="57"/>
      <c r="U117" s="57"/>
      <c r="V117" s="61"/>
      <c r="Y117" s="10"/>
      <c r="AA117" s="79" t="s">
        <v>433</v>
      </c>
      <c r="AB117" s="58"/>
      <c r="AC117" s="10"/>
      <c r="AD117" s="59" t="s">
        <v>434</v>
      </c>
      <c r="AE117" s="57"/>
      <c r="AF117" s="57"/>
      <c r="AG117" s="57"/>
      <c r="AH117" s="57"/>
      <c r="AI117" s="57"/>
      <c r="AJ117" s="10"/>
      <c r="AK117" s="60" t="s">
        <v>8</v>
      </c>
      <c r="AL117" s="61"/>
      <c r="AM117" s="10"/>
      <c r="AN117" s="62">
        <v>7244631304.3800001</v>
      </c>
      <c r="AO117" s="57"/>
      <c r="AP117" s="57"/>
      <c r="AQ117" s="57"/>
      <c r="AR117" s="61"/>
      <c r="AS117" s="10"/>
      <c r="AT117" s="62">
        <v>1949252970.3399999</v>
      </c>
      <c r="AU117" s="57"/>
      <c r="AV117" s="61"/>
    </row>
    <row r="118" spans="1:48" ht="11.25" customHeight="1" x14ac:dyDescent="0.2">
      <c r="A118" s="10"/>
      <c r="B118" s="10"/>
      <c r="D118" s="79" t="s">
        <v>380</v>
      </c>
      <c r="E118" s="57"/>
      <c r="F118" s="58"/>
      <c r="H118" s="59" t="s">
        <v>369</v>
      </c>
      <c r="I118" s="57"/>
      <c r="J118" s="57"/>
      <c r="K118" s="58"/>
      <c r="M118" s="6" t="s">
        <v>8</v>
      </c>
      <c r="O118" s="62">
        <v>20981197</v>
      </c>
      <c r="P118" s="61"/>
      <c r="Q118" s="10"/>
      <c r="R118" s="62">
        <v>26903153</v>
      </c>
      <c r="S118" s="57"/>
      <c r="T118" s="57"/>
      <c r="U118" s="57"/>
      <c r="V118" s="61"/>
      <c r="Y118" s="10"/>
      <c r="AA118" s="79" t="s">
        <v>435</v>
      </c>
      <c r="AB118" s="58"/>
      <c r="AC118" s="10"/>
      <c r="AD118" s="59" t="s">
        <v>434</v>
      </c>
      <c r="AE118" s="57"/>
      <c r="AF118" s="57"/>
      <c r="AG118" s="57"/>
      <c r="AH118" s="57"/>
      <c r="AI118" s="57"/>
      <c r="AJ118" s="10"/>
      <c r="AK118" s="60" t="s">
        <v>8</v>
      </c>
      <c r="AL118" s="61"/>
      <c r="AM118" s="10"/>
      <c r="AN118" s="62">
        <v>3438567286.3400002</v>
      </c>
      <c r="AO118" s="57"/>
      <c r="AP118" s="57"/>
      <c r="AQ118" s="57"/>
      <c r="AR118" s="61"/>
      <c r="AS118" s="10"/>
      <c r="AT118" s="62">
        <v>1949252970.3399999</v>
      </c>
      <c r="AU118" s="57"/>
      <c r="AV118" s="61"/>
    </row>
    <row r="119" spans="1:48" ht="11.25" customHeight="1" x14ac:dyDescent="0.2">
      <c r="A119" s="10"/>
      <c r="B119" s="10"/>
      <c r="D119" s="79" t="s">
        <v>381</v>
      </c>
      <c r="E119" s="57"/>
      <c r="F119" s="58"/>
      <c r="H119" s="59" t="s">
        <v>371</v>
      </c>
      <c r="I119" s="57"/>
      <c r="J119" s="57"/>
      <c r="K119" s="58"/>
      <c r="M119" s="6" t="s">
        <v>8</v>
      </c>
      <c r="O119" s="62">
        <v>50533107.479999997</v>
      </c>
      <c r="P119" s="61"/>
      <c r="Q119" s="10"/>
      <c r="R119" s="62">
        <v>94273268</v>
      </c>
      <c r="S119" s="57"/>
      <c r="T119" s="57"/>
      <c r="U119" s="57"/>
      <c r="V119" s="61"/>
      <c r="Y119" s="10"/>
      <c r="AA119" s="79" t="s">
        <v>514</v>
      </c>
      <c r="AB119" s="58"/>
      <c r="AC119" s="10"/>
      <c r="AD119" s="59" t="s">
        <v>515</v>
      </c>
      <c r="AE119" s="57"/>
      <c r="AF119" s="57"/>
      <c r="AG119" s="57"/>
      <c r="AH119" s="57"/>
      <c r="AI119" s="57"/>
      <c r="AJ119" s="10"/>
      <c r="AK119" s="60" t="s">
        <v>8</v>
      </c>
      <c r="AL119" s="61"/>
      <c r="AM119" s="10"/>
      <c r="AN119" s="62">
        <v>950000</v>
      </c>
      <c r="AO119" s="57"/>
      <c r="AP119" s="57"/>
      <c r="AQ119" s="57"/>
      <c r="AR119" s="61"/>
      <c r="AS119" s="10"/>
      <c r="AT119" s="62">
        <v>0</v>
      </c>
      <c r="AU119" s="57"/>
      <c r="AV119" s="61"/>
    </row>
    <row r="120" spans="1:48" ht="11.25" customHeight="1" x14ac:dyDescent="0.2">
      <c r="A120" s="10"/>
      <c r="B120" s="10"/>
      <c r="D120" s="79" t="s">
        <v>481</v>
      </c>
      <c r="E120" s="57"/>
      <c r="F120" s="58"/>
      <c r="H120" s="59" t="s">
        <v>250</v>
      </c>
      <c r="I120" s="57"/>
      <c r="J120" s="57"/>
      <c r="K120" s="58"/>
      <c r="M120" s="6" t="s">
        <v>8</v>
      </c>
      <c r="O120" s="62">
        <v>0</v>
      </c>
      <c r="P120" s="61"/>
      <c r="Q120" s="10"/>
      <c r="R120" s="62">
        <v>804151</v>
      </c>
      <c r="S120" s="57"/>
      <c r="T120" s="57"/>
      <c r="U120" s="57"/>
      <c r="V120" s="61"/>
      <c r="Y120" s="10"/>
      <c r="AA120" s="79" t="s">
        <v>516</v>
      </c>
      <c r="AB120" s="58"/>
      <c r="AC120" s="10"/>
      <c r="AD120" s="59" t="s">
        <v>517</v>
      </c>
      <c r="AE120" s="57"/>
      <c r="AF120" s="57"/>
      <c r="AG120" s="57"/>
      <c r="AH120" s="57"/>
      <c r="AI120" s="57"/>
      <c r="AJ120" s="10"/>
      <c r="AK120" s="60" t="s">
        <v>8</v>
      </c>
      <c r="AL120" s="61"/>
      <c r="AM120" s="10"/>
      <c r="AN120" s="62">
        <v>3805114018.04</v>
      </c>
      <c r="AO120" s="57"/>
      <c r="AP120" s="57"/>
      <c r="AQ120" s="57"/>
      <c r="AR120" s="61"/>
      <c r="AS120" s="10"/>
      <c r="AT120" s="62">
        <v>0</v>
      </c>
      <c r="AU120" s="57"/>
      <c r="AV120" s="61"/>
    </row>
    <row r="121" spans="1:48" ht="11.25" customHeight="1" x14ac:dyDescent="0.2">
      <c r="A121" s="10"/>
      <c r="B121" s="10"/>
      <c r="D121" s="79" t="s">
        <v>482</v>
      </c>
      <c r="E121" s="57"/>
      <c r="F121" s="58"/>
      <c r="H121" s="59" t="s">
        <v>395</v>
      </c>
      <c r="I121" s="57"/>
      <c r="J121" s="57"/>
      <c r="K121" s="58"/>
      <c r="M121" s="6" t="s">
        <v>8</v>
      </c>
      <c r="O121" s="62">
        <v>0</v>
      </c>
      <c r="P121" s="61"/>
      <c r="Q121" s="10"/>
      <c r="R121" s="62">
        <v>804151</v>
      </c>
      <c r="S121" s="57"/>
      <c r="T121" s="57"/>
      <c r="U121" s="57"/>
      <c r="V121" s="61"/>
      <c r="Y121" s="10"/>
      <c r="AA121" s="79" t="s">
        <v>436</v>
      </c>
      <c r="AB121" s="58"/>
      <c r="AC121" s="10"/>
      <c r="AD121" s="59" t="s">
        <v>437</v>
      </c>
      <c r="AE121" s="57"/>
      <c r="AF121" s="57"/>
      <c r="AG121" s="57"/>
      <c r="AH121" s="57"/>
      <c r="AI121" s="57"/>
      <c r="AJ121" s="10"/>
      <c r="AK121" s="60" t="s">
        <v>8</v>
      </c>
      <c r="AL121" s="61"/>
      <c r="AM121" s="10"/>
      <c r="AN121" s="62">
        <v>-257597337.61000001</v>
      </c>
      <c r="AO121" s="57"/>
      <c r="AP121" s="57"/>
      <c r="AQ121" s="57"/>
      <c r="AR121" s="61"/>
      <c r="AS121" s="10"/>
      <c r="AT121" s="62">
        <v>-257597337.61000001</v>
      </c>
      <c r="AU121" s="57"/>
      <c r="AV121" s="61"/>
    </row>
    <row r="122" spans="1:48" ht="11.25" customHeight="1" x14ac:dyDescent="0.2">
      <c r="A122" s="10"/>
      <c r="B122" s="10"/>
      <c r="D122" s="79" t="s">
        <v>104</v>
      </c>
      <c r="E122" s="57"/>
      <c r="F122" s="58"/>
      <c r="H122" s="59" t="s">
        <v>105</v>
      </c>
      <c r="I122" s="57"/>
      <c r="J122" s="57"/>
      <c r="K122" s="58"/>
      <c r="M122" s="6" t="s">
        <v>8</v>
      </c>
      <c r="O122" s="62">
        <v>3220089435.1300001</v>
      </c>
      <c r="P122" s="61"/>
      <c r="Q122" s="10"/>
      <c r="R122" s="62">
        <v>3220089435.1300001</v>
      </c>
      <c r="S122" s="57"/>
      <c r="T122" s="57"/>
      <c r="U122" s="57"/>
      <c r="V122" s="61"/>
      <c r="Y122" s="10"/>
      <c r="AA122" s="79" t="s">
        <v>438</v>
      </c>
      <c r="AB122" s="58"/>
      <c r="AC122" s="10"/>
      <c r="AD122" s="59" t="s">
        <v>437</v>
      </c>
      <c r="AE122" s="57"/>
      <c r="AF122" s="57"/>
      <c r="AG122" s="57"/>
      <c r="AH122" s="57"/>
      <c r="AI122" s="57"/>
      <c r="AJ122" s="10"/>
      <c r="AK122" s="60" t="s">
        <v>8</v>
      </c>
      <c r="AL122" s="61"/>
      <c r="AM122" s="10"/>
      <c r="AN122" s="62">
        <v>-257597337.61000001</v>
      </c>
      <c r="AO122" s="57"/>
      <c r="AP122" s="57"/>
      <c r="AQ122" s="57"/>
      <c r="AR122" s="61"/>
      <c r="AS122" s="10"/>
      <c r="AT122" s="62">
        <v>-257597337.61000001</v>
      </c>
      <c r="AU122" s="57"/>
      <c r="AV122" s="61"/>
    </row>
    <row r="123" spans="1:48" ht="11.25" customHeight="1" x14ac:dyDescent="0.2">
      <c r="A123" s="10"/>
      <c r="B123" s="10"/>
      <c r="D123" s="79" t="s">
        <v>106</v>
      </c>
      <c r="E123" s="57"/>
      <c r="F123" s="58"/>
      <c r="H123" s="59" t="s">
        <v>107</v>
      </c>
      <c r="I123" s="57"/>
      <c r="J123" s="57"/>
      <c r="K123" s="58"/>
      <c r="M123" s="6" t="s">
        <v>8</v>
      </c>
      <c r="O123" s="62">
        <v>3220089435.1300001</v>
      </c>
      <c r="P123" s="61"/>
      <c r="Q123" s="10"/>
      <c r="R123" s="62">
        <v>3220089435.1300001</v>
      </c>
      <c r="S123" s="57"/>
      <c r="T123" s="57"/>
      <c r="U123" s="57"/>
      <c r="V123" s="61"/>
      <c r="Y123" s="10"/>
      <c r="AA123" s="42">
        <v>3110</v>
      </c>
      <c r="AB123" s="25"/>
      <c r="AC123" s="10"/>
      <c r="AD123" s="59" t="s">
        <v>520</v>
      </c>
      <c r="AE123" s="59"/>
      <c r="AF123" s="59"/>
      <c r="AG123" s="59"/>
      <c r="AH123" s="59"/>
      <c r="AI123" s="74"/>
      <c r="AJ123" s="10"/>
      <c r="AK123" s="19"/>
      <c r="AL123" s="26"/>
      <c r="AM123" s="10"/>
      <c r="AN123" s="62">
        <f>+AN124+AN126</f>
        <v>-686008210.88999999</v>
      </c>
      <c r="AO123" s="57"/>
      <c r="AP123" s="57"/>
      <c r="AQ123" s="57"/>
      <c r="AR123" s="61"/>
      <c r="AS123" s="10"/>
      <c r="AT123" s="80">
        <f>+AT124+AT126</f>
        <v>1376782817.1900001</v>
      </c>
      <c r="AU123" s="80"/>
      <c r="AV123" s="81"/>
    </row>
    <row r="124" spans="1:48" ht="11.25" customHeight="1" x14ac:dyDescent="0.2">
      <c r="A124" s="10"/>
      <c r="B124" s="10"/>
      <c r="D124" s="79" t="s">
        <v>382</v>
      </c>
      <c r="E124" s="57"/>
      <c r="F124" s="58"/>
      <c r="H124" s="59" t="s">
        <v>107</v>
      </c>
      <c r="I124" s="57"/>
      <c r="J124" s="57"/>
      <c r="K124" s="58"/>
      <c r="M124" s="6" t="s">
        <v>8</v>
      </c>
      <c r="O124" s="62">
        <v>3220089435.1300001</v>
      </c>
      <c r="P124" s="61"/>
      <c r="Q124" s="10"/>
      <c r="R124" s="62">
        <v>3220089435.1300001</v>
      </c>
      <c r="S124" s="57"/>
      <c r="T124" s="57"/>
      <c r="U124" s="57"/>
      <c r="V124" s="61"/>
      <c r="Y124" s="10"/>
      <c r="AA124" s="42">
        <v>311001</v>
      </c>
      <c r="AB124" s="25"/>
      <c r="AC124" s="10"/>
      <c r="AD124" s="59" t="s">
        <v>519</v>
      </c>
      <c r="AE124" s="59"/>
      <c r="AF124" s="59"/>
      <c r="AG124" s="59"/>
      <c r="AH124" s="59"/>
      <c r="AI124" s="74"/>
      <c r="AJ124" s="10"/>
      <c r="AK124" s="19"/>
      <c r="AL124" s="26"/>
      <c r="AM124" s="10"/>
      <c r="AN124" s="62">
        <f>+AN125</f>
        <v>0</v>
      </c>
      <c r="AO124" s="57"/>
      <c r="AP124" s="57"/>
      <c r="AQ124" s="57"/>
      <c r="AR124" s="61"/>
      <c r="AS124" s="10"/>
      <c r="AT124" s="80">
        <f>+AT125</f>
        <v>1376782817.1900001</v>
      </c>
      <c r="AU124" s="80"/>
      <c r="AV124" s="81"/>
    </row>
    <row r="125" spans="1:48" ht="11.25" customHeight="1" x14ac:dyDescent="0.2">
      <c r="A125" s="10"/>
      <c r="B125" s="10"/>
      <c r="D125" s="79" t="s">
        <v>229</v>
      </c>
      <c r="E125" s="57"/>
      <c r="F125" s="58"/>
      <c r="H125" s="59" t="s">
        <v>230</v>
      </c>
      <c r="I125" s="57"/>
      <c r="J125" s="57"/>
      <c r="K125" s="58"/>
      <c r="M125" s="6" t="s">
        <v>8</v>
      </c>
      <c r="O125" s="62">
        <v>65631390</v>
      </c>
      <c r="P125" s="61"/>
      <c r="Q125" s="10"/>
      <c r="R125" s="62">
        <v>65631390</v>
      </c>
      <c r="S125" s="57"/>
      <c r="T125" s="57"/>
      <c r="U125" s="57"/>
      <c r="V125" s="61"/>
      <c r="Y125" s="10"/>
      <c r="AA125" s="42">
        <v>311001001</v>
      </c>
      <c r="AB125" s="25"/>
      <c r="AC125" s="10"/>
      <c r="AD125" s="59" t="s">
        <v>519</v>
      </c>
      <c r="AE125" s="59"/>
      <c r="AF125" s="59"/>
      <c r="AG125" s="59"/>
      <c r="AH125" s="59"/>
      <c r="AI125" s="74"/>
      <c r="AJ125" s="10"/>
      <c r="AK125" s="19"/>
      <c r="AL125" s="26"/>
      <c r="AM125" s="10"/>
      <c r="AN125" s="62">
        <v>0</v>
      </c>
      <c r="AO125" s="57"/>
      <c r="AP125" s="57"/>
      <c r="AQ125" s="57"/>
      <c r="AR125" s="61"/>
      <c r="AS125" s="10"/>
      <c r="AT125" s="80">
        <v>1376782817.1900001</v>
      </c>
      <c r="AU125" s="80"/>
      <c r="AV125" s="81"/>
    </row>
    <row r="126" spans="1:48" ht="11.25" customHeight="1" x14ac:dyDescent="0.2">
      <c r="A126" s="10"/>
      <c r="B126" s="10"/>
      <c r="D126" s="79" t="s">
        <v>233</v>
      </c>
      <c r="E126" s="57"/>
      <c r="F126" s="58"/>
      <c r="H126" s="59" t="s">
        <v>234</v>
      </c>
      <c r="I126" s="57"/>
      <c r="J126" s="57"/>
      <c r="K126" s="58"/>
      <c r="M126" s="6" t="s">
        <v>8</v>
      </c>
      <c r="O126" s="62">
        <v>65631390</v>
      </c>
      <c r="P126" s="61"/>
      <c r="Q126" s="10"/>
      <c r="R126" s="62">
        <v>65631390</v>
      </c>
      <c r="S126" s="57"/>
      <c r="T126" s="57"/>
      <c r="U126" s="57"/>
      <c r="V126" s="61"/>
      <c r="Y126" s="10"/>
      <c r="AA126" s="42">
        <v>311002</v>
      </c>
      <c r="AB126" s="25"/>
      <c r="AC126" s="10"/>
      <c r="AD126" s="59" t="s">
        <v>521</v>
      </c>
      <c r="AE126" s="59"/>
      <c r="AF126" s="59"/>
      <c r="AG126" s="59"/>
      <c r="AH126" s="59"/>
      <c r="AI126" s="74"/>
      <c r="AJ126" s="10"/>
      <c r="AK126" s="19"/>
      <c r="AL126" s="26"/>
      <c r="AM126" s="10"/>
      <c r="AN126" s="62">
        <f>+AN127</f>
        <v>-686008210.88999999</v>
      </c>
      <c r="AO126" s="57"/>
      <c r="AP126" s="57"/>
      <c r="AQ126" s="57"/>
      <c r="AR126" s="61"/>
      <c r="AS126" s="10"/>
      <c r="AT126" s="80">
        <f>+AT127</f>
        <v>0</v>
      </c>
      <c r="AU126" s="80"/>
      <c r="AV126" s="81"/>
    </row>
    <row r="127" spans="1:48" ht="11.25" customHeight="1" x14ac:dyDescent="0.2">
      <c r="A127" s="10"/>
      <c r="B127" s="10"/>
      <c r="D127" s="79" t="s">
        <v>383</v>
      </c>
      <c r="E127" s="57"/>
      <c r="F127" s="58"/>
      <c r="H127" s="59" t="s">
        <v>234</v>
      </c>
      <c r="I127" s="57"/>
      <c r="J127" s="57"/>
      <c r="K127" s="58"/>
      <c r="M127" s="6" t="s">
        <v>8</v>
      </c>
      <c r="O127" s="62">
        <v>65631390</v>
      </c>
      <c r="P127" s="61"/>
      <c r="Q127" s="10"/>
      <c r="R127" s="62">
        <v>65631390</v>
      </c>
      <c r="S127" s="57"/>
      <c r="T127" s="57"/>
      <c r="U127" s="57"/>
      <c r="V127" s="61"/>
      <c r="Y127" s="10"/>
      <c r="AA127" s="42">
        <v>311002001</v>
      </c>
      <c r="AB127" s="25"/>
      <c r="AC127" s="10"/>
      <c r="AD127" s="59" t="s">
        <v>521</v>
      </c>
      <c r="AE127" s="59"/>
      <c r="AF127" s="59"/>
      <c r="AG127" s="59"/>
      <c r="AH127" s="59"/>
      <c r="AI127" s="74"/>
      <c r="AJ127" s="10"/>
      <c r="AK127" s="19"/>
      <c r="AL127" s="26"/>
      <c r="AM127" s="10"/>
      <c r="AN127" s="62">
        <v>-686008210.88999999</v>
      </c>
      <c r="AO127" s="57"/>
      <c r="AP127" s="57"/>
      <c r="AQ127" s="57"/>
      <c r="AR127" s="61"/>
      <c r="AS127" s="10"/>
      <c r="AT127" s="80">
        <v>0</v>
      </c>
      <c r="AU127" s="80"/>
      <c r="AV127" s="81"/>
    </row>
    <row r="128" spans="1:48" ht="11.25" customHeight="1" x14ac:dyDescent="0.2">
      <c r="A128" s="10"/>
      <c r="B128" s="10"/>
      <c r="D128" s="79" t="s">
        <v>108</v>
      </c>
      <c r="E128" s="57"/>
      <c r="F128" s="58"/>
      <c r="H128" s="59" t="s">
        <v>109</v>
      </c>
      <c r="I128" s="57"/>
      <c r="J128" s="57"/>
      <c r="K128" s="58"/>
      <c r="M128" s="6" t="s">
        <v>8</v>
      </c>
      <c r="O128" s="62">
        <v>1668482751</v>
      </c>
      <c r="P128" s="61"/>
      <c r="Q128" s="10"/>
      <c r="R128" s="62">
        <v>1371370782</v>
      </c>
      <c r="S128" s="57"/>
      <c r="T128" s="57"/>
      <c r="U128" s="57"/>
      <c r="V128" s="61"/>
      <c r="Y128" s="10"/>
      <c r="AA128" s="79" t="s">
        <v>439</v>
      </c>
      <c r="AB128" s="58"/>
      <c r="AC128" s="10"/>
      <c r="AD128" s="59" t="s">
        <v>440</v>
      </c>
      <c r="AE128" s="57"/>
      <c r="AF128" s="57"/>
      <c r="AG128" s="57"/>
      <c r="AH128" s="57"/>
      <c r="AI128" s="57"/>
      <c r="AJ128" s="10"/>
      <c r="AK128" s="60" t="s">
        <v>8</v>
      </c>
      <c r="AL128" s="61"/>
      <c r="AM128" s="10"/>
      <c r="AN128" s="62">
        <v>0</v>
      </c>
      <c r="AO128" s="57"/>
      <c r="AP128" s="57"/>
      <c r="AQ128" s="57"/>
      <c r="AR128" s="61"/>
      <c r="AS128" s="10"/>
      <c r="AT128" s="62">
        <v>3810294858.25</v>
      </c>
      <c r="AU128" s="57"/>
      <c r="AV128" s="61"/>
    </row>
    <row r="129" spans="1:52" ht="11.25" customHeight="1" x14ac:dyDescent="0.2">
      <c r="A129" s="10"/>
      <c r="B129" s="10"/>
      <c r="D129" s="79" t="s">
        <v>110</v>
      </c>
      <c r="E129" s="57"/>
      <c r="F129" s="58"/>
      <c r="H129" s="59" t="s">
        <v>111</v>
      </c>
      <c r="I129" s="57"/>
      <c r="J129" s="57"/>
      <c r="K129" s="58"/>
      <c r="M129" s="6" t="s">
        <v>8</v>
      </c>
      <c r="O129" s="62">
        <v>1645594925</v>
      </c>
      <c r="P129" s="61"/>
      <c r="Q129" s="10"/>
      <c r="R129" s="62">
        <v>1341517125</v>
      </c>
      <c r="S129" s="57"/>
      <c r="T129" s="57"/>
      <c r="U129" s="57"/>
      <c r="V129" s="61"/>
      <c r="Y129" s="10"/>
      <c r="AA129" s="79" t="s">
        <v>441</v>
      </c>
      <c r="AB129" s="58"/>
      <c r="AC129" s="10"/>
      <c r="AD129" s="59" t="s">
        <v>493</v>
      </c>
      <c r="AE129" s="57"/>
      <c r="AF129" s="57"/>
      <c r="AG129" s="57"/>
      <c r="AH129" s="57"/>
      <c r="AI129" s="57"/>
      <c r="AJ129" s="10"/>
      <c r="AK129" s="60" t="s">
        <v>8</v>
      </c>
      <c r="AL129" s="61"/>
      <c r="AM129" s="10"/>
      <c r="AN129" s="62">
        <v>0</v>
      </c>
      <c r="AO129" s="57"/>
      <c r="AP129" s="57"/>
      <c r="AQ129" s="57"/>
      <c r="AR129" s="61"/>
      <c r="AS129" s="10"/>
      <c r="AT129" s="62">
        <v>2879553</v>
      </c>
      <c r="AU129" s="57"/>
      <c r="AV129" s="61"/>
    </row>
    <row r="130" spans="1:52" ht="11.25" customHeight="1" x14ac:dyDescent="0.2">
      <c r="A130" s="10"/>
      <c r="B130" s="10"/>
      <c r="D130" s="79" t="s">
        <v>384</v>
      </c>
      <c r="E130" s="57"/>
      <c r="F130" s="58"/>
      <c r="H130" s="59" t="s">
        <v>111</v>
      </c>
      <c r="I130" s="57"/>
      <c r="J130" s="57"/>
      <c r="K130" s="58"/>
      <c r="M130" s="6" t="s">
        <v>8</v>
      </c>
      <c r="O130" s="62">
        <v>1645594925</v>
      </c>
      <c r="P130" s="61"/>
      <c r="Q130" s="10"/>
      <c r="R130" s="62">
        <v>1341517125</v>
      </c>
      <c r="S130" s="57"/>
      <c r="T130" s="57"/>
      <c r="U130" s="57"/>
      <c r="V130" s="61"/>
      <c r="Y130" s="10"/>
      <c r="AA130" s="79" t="s">
        <v>442</v>
      </c>
      <c r="AB130" s="58"/>
      <c r="AC130" s="10"/>
      <c r="AD130" s="59" t="s">
        <v>443</v>
      </c>
      <c r="AE130" s="57"/>
      <c r="AF130" s="57"/>
      <c r="AG130" s="57"/>
      <c r="AH130" s="57"/>
      <c r="AI130" s="57"/>
      <c r="AJ130" s="10"/>
      <c r="AK130" s="60" t="s">
        <v>8</v>
      </c>
      <c r="AL130" s="61"/>
      <c r="AM130" s="10"/>
      <c r="AN130" s="62">
        <v>0</v>
      </c>
      <c r="AO130" s="57"/>
      <c r="AP130" s="57"/>
      <c r="AQ130" s="57"/>
      <c r="AR130" s="61"/>
      <c r="AS130" s="10"/>
      <c r="AT130" s="62">
        <v>2879553</v>
      </c>
      <c r="AU130" s="57"/>
      <c r="AV130" s="61"/>
    </row>
    <row r="131" spans="1:52" ht="11.25" customHeight="1" x14ac:dyDescent="0.2">
      <c r="A131" s="10"/>
      <c r="B131" s="10"/>
      <c r="D131" s="79" t="s">
        <v>112</v>
      </c>
      <c r="E131" s="57"/>
      <c r="F131" s="58"/>
      <c r="H131" s="59" t="s">
        <v>113</v>
      </c>
      <c r="I131" s="57"/>
      <c r="J131" s="57"/>
      <c r="K131" s="58"/>
      <c r="M131" s="6" t="s">
        <v>8</v>
      </c>
      <c r="O131" s="62">
        <v>0</v>
      </c>
      <c r="P131" s="61"/>
      <c r="Q131" s="10"/>
      <c r="R131" s="62">
        <v>719000</v>
      </c>
      <c r="S131" s="57"/>
      <c r="T131" s="57"/>
      <c r="U131" s="57"/>
      <c r="V131" s="61"/>
      <c r="Y131" s="10"/>
      <c r="AA131" s="79" t="s">
        <v>444</v>
      </c>
      <c r="AB131" s="58"/>
      <c r="AC131" s="10"/>
      <c r="AD131" s="59" t="s">
        <v>445</v>
      </c>
      <c r="AE131" s="57"/>
      <c r="AF131" s="57"/>
      <c r="AG131" s="57"/>
      <c r="AH131" s="57"/>
      <c r="AI131" s="57"/>
      <c r="AJ131" s="10"/>
      <c r="AK131" s="60" t="s">
        <v>8</v>
      </c>
      <c r="AL131" s="61"/>
      <c r="AM131" s="10"/>
      <c r="AN131" s="62">
        <v>0</v>
      </c>
      <c r="AO131" s="57"/>
      <c r="AP131" s="57"/>
      <c r="AQ131" s="57"/>
      <c r="AR131" s="61"/>
      <c r="AS131" s="10"/>
      <c r="AT131" s="62">
        <v>2940978933.5300002</v>
      </c>
      <c r="AU131" s="57"/>
      <c r="AV131" s="61"/>
    </row>
    <row r="132" spans="1:52" ht="11.25" customHeight="1" x14ac:dyDescent="0.2">
      <c r="A132" s="10"/>
      <c r="B132" s="10"/>
      <c r="D132" s="79" t="s">
        <v>385</v>
      </c>
      <c r="E132" s="57"/>
      <c r="F132" s="58"/>
      <c r="H132" s="59" t="s">
        <v>113</v>
      </c>
      <c r="I132" s="57"/>
      <c r="J132" s="57"/>
      <c r="K132" s="58"/>
      <c r="M132" s="6" t="s">
        <v>8</v>
      </c>
      <c r="O132" s="62">
        <v>0</v>
      </c>
      <c r="P132" s="61"/>
      <c r="Q132" s="10"/>
      <c r="R132" s="62">
        <v>719000</v>
      </c>
      <c r="S132" s="57"/>
      <c r="T132" s="57"/>
      <c r="U132" s="57"/>
      <c r="V132" s="61"/>
      <c r="Y132" s="10"/>
      <c r="AA132" s="79" t="s">
        <v>446</v>
      </c>
      <c r="AB132" s="58"/>
      <c r="AC132" s="10"/>
      <c r="AD132" s="59" t="s">
        <v>447</v>
      </c>
      <c r="AE132" s="57"/>
      <c r="AF132" s="57"/>
      <c r="AG132" s="57"/>
      <c r="AH132" s="57"/>
      <c r="AI132" s="57"/>
      <c r="AJ132" s="10"/>
      <c r="AK132" s="60" t="s">
        <v>8</v>
      </c>
      <c r="AL132" s="61"/>
      <c r="AM132" s="10"/>
      <c r="AN132" s="62">
        <v>0</v>
      </c>
      <c r="AO132" s="57"/>
      <c r="AP132" s="57"/>
      <c r="AQ132" s="57"/>
      <c r="AR132" s="61"/>
      <c r="AS132" s="10"/>
      <c r="AT132" s="62">
        <v>-5707597</v>
      </c>
      <c r="AU132" s="57"/>
      <c r="AV132" s="61"/>
    </row>
    <row r="133" spans="1:52" ht="11.25" customHeight="1" x14ac:dyDescent="0.2">
      <c r="A133" s="10"/>
      <c r="B133" s="10"/>
      <c r="D133" s="79" t="s">
        <v>114</v>
      </c>
      <c r="E133" s="57"/>
      <c r="F133" s="58"/>
      <c r="H133" s="59" t="s">
        <v>115</v>
      </c>
      <c r="I133" s="57"/>
      <c r="J133" s="57"/>
      <c r="K133" s="58"/>
      <c r="M133" s="6" t="s">
        <v>8</v>
      </c>
      <c r="O133" s="62">
        <v>19130640</v>
      </c>
      <c r="P133" s="61"/>
      <c r="Q133" s="10"/>
      <c r="R133" s="62">
        <v>25755138</v>
      </c>
      <c r="S133" s="57"/>
      <c r="T133" s="57"/>
      <c r="U133" s="57"/>
      <c r="V133" s="61"/>
      <c r="Y133" s="10"/>
      <c r="AA133" s="79" t="s">
        <v>448</v>
      </c>
      <c r="AB133" s="58"/>
      <c r="AC133" s="10"/>
      <c r="AD133" s="59" t="s">
        <v>449</v>
      </c>
      <c r="AE133" s="57"/>
      <c r="AF133" s="57"/>
      <c r="AG133" s="57"/>
      <c r="AH133" s="57"/>
      <c r="AI133" s="57"/>
      <c r="AJ133" s="10"/>
      <c r="AK133" s="60" t="s">
        <v>8</v>
      </c>
      <c r="AL133" s="61"/>
      <c r="AM133" s="10"/>
      <c r="AN133" s="62">
        <v>0</v>
      </c>
      <c r="AO133" s="57"/>
      <c r="AP133" s="57"/>
      <c r="AQ133" s="57"/>
      <c r="AR133" s="61"/>
      <c r="AS133" s="10"/>
      <c r="AT133" s="62">
        <v>-108745727.34999999</v>
      </c>
      <c r="AU133" s="57"/>
      <c r="AV133" s="61"/>
    </row>
    <row r="134" spans="1:52" ht="11.25" customHeight="1" x14ac:dyDescent="0.2">
      <c r="A134" s="10"/>
      <c r="B134" s="10"/>
      <c r="D134" s="79" t="s">
        <v>386</v>
      </c>
      <c r="E134" s="57"/>
      <c r="F134" s="58"/>
      <c r="H134" s="59" t="s">
        <v>115</v>
      </c>
      <c r="I134" s="57"/>
      <c r="J134" s="57"/>
      <c r="K134" s="58"/>
      <c r="M134" s="6" t="s">
        <v>8</v>
      </c>
      <c r="O134" s="62">
        <v>19130640</v>
      </c>
      <c r="P134" s="61"/>
      <c r="Q134" s="10"/>
      <c r="R134" s="62">
        <v>25755138</v>
      </c>
      <c r="S134" s="57"/>
      <c r="T134" s="57"/>
      <c r="U134" s="57"/>
      <c r="V134" s="61"/>
      <c r="Y134" s="10"/>
      <c r="AA134" s="79" t="s">
        <v>450</v>
      </c>
      <c r="AB134" s="58"/>
      <c r="AC134" s="10"/>
      <c r="AD134" s="59" t="s">
        <v>451</v>
      </c>
      <c r="AE134" s="57"/>
      <c r="AF134" s="57"/>
      <c r="AG134" s="57"/>
      <c r="AH134" s="57"/>
      <c r="AI134" s="57"/>
      <c r="AJ134" s="10"/>
      <c r="AK134" s="60" t="s">
        <v>8</v>
      </c>
      <c r="AL134" s="61"/>
      <c r="AM134" s="10"/>
      <c r="AN134" s="62">
        <v>0</v>
      </c>
      <c r="AO134" s="57"/>
      <c r="AP134" s="57"/>
      <c r="AQ134" s="57"/>
      <c r="AR134" s="61"/>
      <c r="AS134" s="10"/>
      <c r="AT134" s="62">
        <v>3055432257.8800001</v>
      </c>
      <c r="AU134" s="57"/>
      <c r="AV134" s="61"/>
    </row>
    <row r="135" spans="1:52" ht="11.25" customHeight="1" x14ac:dyDescent="0.2">
      <c r="A135" s="10"/>
      <c r="B135" s="10"/>
      <c r="D135" s="79" t="s">
        <v>116</v>
      </c>
      <c r="E135" s="57"/>
      <c r="F135" s="58"/>
      <c r="H135" s="59" t="s">
        <v>117</v>
      </c>
      <c r="I135" s="57"/>
      <c r="J135" s="57"/>
      <c r="K135" s="58"/>
      <c r="M135" s="6" t="s">
        <v>8</v>
      </c>
      <c r="O135" s="62">
        <v>3757186</v>
      </c>
      <c r="P135" s="61"/>
      <c r="Q135" s="10"/>
      <c r="R135" s="62">
        <v>3379519</v>
      </c>
      <c r="S135" s="57"/>
      <c r="T135" s="57"/>
      <c r="U135" s="57"/>
      <c r="V135" s="61"/>
      <c r="Y135" s="10"/>
      <c r="AA135" s="79" t="s">
        <v>452</v>
      </c>
      <c r="AB135" s="58"/>
      <c r="AC135" s="10"/>
      <c r="AD135" s="59" t="s">
        <v>453</v>
      </c>
      <c r="AE135" s="57"/>
      <c r="AF135" s="57"/>
      <c r="AG135" s="57"/>
      <c r="AH135" s="57"/>
      <c r="AI135" s="57"/>
      <c r="AJ135" s="10"/>
      <c r="AK135" s="60" t="s">
        <v>8</v>
      </c>
      <c r="AL135" s="61"/>
      <c r="AM135" s="10"/>
      <c r="AN135" s="62">
        <v>0</v>
      </c>
      <c r="AO135" s="57"/>
      <c r="AP135" s="57"/>
      <c r="AQ135" s="57"/>
      <c r="AR135" s="61"/>
      <c r="AS135" s="10"/>
      <c r="AT135" s="62">
        <v>276616401.64999998</v>
      </c>
      <c r="AU135" s="57"/>
      <c r="AV135" s="61"/>
      <c r="AZ135" s="52"/>
    </row>
    <row r="136" spans="1:52" ht="11.25" customHeight="1" x14ac:dyDescent="0.2">
      <c r="A136" s="10"/>
      <c r="B136" s="10"/>
      <c r="D136" s="79" t="s">
        <v>387</v>
      </c>
      <c r="E136" s="57"/>
      <c r="F136" s="58"/>
      <c r="H136" s="59" t="s">
        <v>117</v>
      </c>
      <c r="I136" s="57"/>
      <c r="J136" s="57"/>
      <c r="K136" s="58"/>
      <c r="M136" s="6" t="s">
        <v>8</v>
      </c>
      <c r="O136" s="62">
        <v>3757186</v>
      </c>
      <c r="P136" s="61"/>
      <c r="Q136" s="10"/>
      <c r="R136" s="62">
        <v>3379519</v>
      </c>
      <c r="S136" s="57"/>
      <c r="T136" s="57"/>
      <c r="U136" s="57"/>
      <c r="V136" s="61"/>
      <c r="Y136" s="10"/>
      <c r="AA136" s="79" t="s">
        <v>454</v>
      </c>
      <c r="AB136" s="58"/>
      <c r="AC136" s="10"/>
      <c r="AD136" s="59" t="s">
        <v>455</v>
      </c>
      <c r="AE136" s="57"/>
      <c r="AF136" s="57"/>
      <c r="AG136" s="57"/>
      <c r="AH136" s="57"/>
      <c r="AI136" s="57"/>
      <c r="AJ136" s="10"/>
      <c r="AK136" s="60" t="s">
        <v>8</v>
      </c>
      <c r="AL136" s="61"/>
      <c r="AM136" s="10"/>
      <c r="AN136" s="62">
        <v>0</v>
      </c>
      <c r="AO136" s="57"/>
      <c r="AP136" s="57"/>
      <c r="AQ136" s="57"/>
      <c r="AR136" s="61"/>
      <c r="AS136" s="10"/>
      <c r="AT136" s="62">
        <v>-27247539.190000001</v>
      </c>
      <c r="AU136" s="57"/>
      <c r="AV136" s="61"/>
    </row>
    <row r="137" spans="1:52" ht="11.25" customHeight="1" x14ac:dyDescent="0.2">
      <c r="A137" s="10"/>
      <c r="B137" s="10"/>
      <c r="D137" s="79" t="s">
        <v>118</v>
      </c>
      <c r="E137" s="57"/>
      <c r="F137" s="58"/>
      <c r="H137" s="59" t="s">
        <v>119</v>
      </c>
      <c r="I137" s="57"/>
      <c r="J137" s="57"/>
      <c r="K137" s="58"/>
      <c r="M137" s="6" t="s">
        <v>8</v>
      </c>
      <c r="O137" s="62">
        <v>12163968</v>
      </c>
      <c r="P137" s="61"/>
      <c r="Q137" s="10"/>
      <c r="R137" s="62">
        <v>10623968</v>
      </c>
      <c r="S137" s="57"/>
      <c r="T137" s="57"/>
      <c r="U137" s="57"/>
      <c r="V137" s="61"/>
      <c r="Y137" s="10"/>
      <c r="AA137" s="79" t="s">
        <v>456</v>
      </c>
      <c r="AB137" s="58"/>
      <c r="AC137" s="10"/>
      <c r="AD137" s="59" t="s">
        <v>457</v>
      </c>
      <c r="AE137" s="57"/>
      <c r="AF137" s="57"/>
      <c r="AG137" s="57"/>
      <c r="AH137" s="57"/>
      <c r="AI137" s="57"/>
      <c r="AJ137" s="10"/>
      <c r="AK137" s="60" t="s">
        <v>8</v>
      </c>
      <c r="AL137" s="61"/>
      <c r="AM137" s="10"/>
      <c r="AN137" s="62">
        <v>0</v>
      </c>
      <c r="AO137" s="57"/>
      <c r="AP137" s="57"/>
      <c r="AQ137" s="57"/>
      <c r="AR137" s="61"/>
      <c r="AS137" s="10"/>
      <c r="AT137" s="62">
        <v>5883000</v>
      </c>
      <c r="AU137" s="57"/>
      <c r="AV137" s="61"/>
    </row>
    <row r="138" spans="1:52" ht="11.25" customHeight="1" x14ac:dyDescent="0.2">
      <c r="A138" s="10"/>
      <c r="B138" s="10"/>
      <c r="D138" s="79" t="s">
        <v>497</v>
      </c>
      <c r="E138" s="57"/>
      <c r="F138" s="58"/>
      <c r="H138" s="59" t="s">
        <v>494</v>
      </c>
      <c r="I138" s="57"/>
      <c r="J138" s="57"/>
      <c r="K138" s="58"/>
      <c r="M138" s="6" t="s">
        <v>8</v>
      </c>
      <c r="O138" s="62">
        <v>1540000</v>
      </c>
      <c r="P138" s="61"/>
      <c r="Q138" s="10"/>
      <c r="R138" s="62">
        <v>0</v>
      </c>
      <c r="S138" s="57"/>
      <c r="T138" s="57"/>
      <c r="U138" s="57"/>
      <c r="V138" s="61"/>
      <c r="Y138" s="10"/>
      <c r="AA138" s="79" t="s">
        <v>458</v>
      </c>
      <c r="AB138" s="58"/>
      <c r="AC138" s="10"/>
      <c r="AD138" s="59" t="s">
        <v>459</v>
      </c>
      <c r="AE138" s="57"/>
      <c r="AF138" s="57"/>
      <c r="AG138" s="57"/>
      <c r="AH138" s="57"/>
      <c r="AI138" s="57"/>
      <c r="AJ138" s="10"/>
      <c r="AK138" s="60" t="s">
        <v>8</v>
      </c>
      <c r="AL138" s="61"/>
      <c r="AM138" s="10"/>
      <c r="AN138" s="62">
        <v>0</v>
      </c>
      <c r="AO138" s="57"/>
      <c r="AP138" s="57"/>
      <c r="AQ138" s="57"/>
      <c r="AR138" s="61"/>
      <c r="AS138" s="10"/>
      <c r="AT138" s="62">
        <v>-360154931.42000002</v>
      </c>
      <c r="AU138" s="57"/>
      <c r="AV138" s="61"/>
    </row>
    <row r="139" spans="1:52" ht="11.25" customHeight="1" x14ac:dyDescent="0.2">
      <c r="A139" s="10"/>
      <c r="B139" s="10"/>
      <c r="D139" s="79" t="s">
        <v>498</v>
      </c>
      <c r="E139" s="57"/>
      <c r="F139" s="58"/>
      <c r="H139" s="59" t="s">
        <v>494</v>
      </c>
      <c r="I139" s="57"/>
      <c r="J139" s="57"/>
      <c r="K139" s="58"/>
      <c r="M139" s="6" t="s">
        <v>8</v>
      </c>
      <c r="O139" s="62">
        <v>1540000</v>
      </c>
      <c r="P139" s="61"/>
      <c r="Q139" s="10"/>
      <c r="R139" s="62">
        <v>0</v>
      </c>
      <c r="S139" s="57"/>
      <c r="T139" s="57"/>
      <c r="U139" s="57"/>
      <c r="V139" s="61"/>
      <c r="Y139" s="10"/>
      <c r="AA139" s="79" t="s">
        <v>460</v>
      </c>
      <c r="AB139" s="58"/>
      <c r="AC139" s="10"/>
      <c r="AD139" s="59" t="s">
        <v>461</v>
      </c>
      <c r="AE139" s="57"/>
      <c r="AF139" s="57"/>
      <c r="AG139" s="57"/>
      <c r="AH139" s="57"/>
      <c r="AI139" s="57"/>
      <c r="AJ139" s="10"/>
      <c r="AK139" s="60" t="s">
        <v>8</v>
      </c>
      <c r="AL139" s="61"/>
      <c r="AM139" s="10"/>
      <c r="AN139" s="62">
        <v>0</v>
      </c>
      <c r="AO139" s="57"/>
      <c r="AP139" s="57"/>
      <c r="AQ139" s="57"/>
      <c r="AR139" s="61"/>
      <c r="AS139" s="10"/>
      <c r="AT139" s="62">
        <v>658135872.25999999</v>
      </c>
      <c r="AU139" s="57"/>
      <c r="AV139" s="61"/>
    </row>
    <row r="140" spans="1:52" ht="11.25" customHeight="1" x14ac:dyDescent="0.2">
      <c r="A140" s="10"/>
      <c r="B140" s="10"/>
      <c r="D140" s="79" t="s">
        <v>120</v>
      </c>
      <c r="E140" s="57"/>
      <c r="F140" s="58"/>
      <c r="H140" s="59" t="s">
        <v>121</v>
      </c>
      <c r="I140" s="57"/>
      <c r="J140" s="57"/>
      <c r="K140" s="58"/>
      <c r="M140" s="6" t="s">
        <v>8</v>
      </c>
      <c r="O140" s="62">
        <v>10623968</v>
      </c>
      <c r="P140" s="61"/>
      <c r="Q140" s="10"/>
      <c r="R140" s="62">
        <v>10623968</v>
      </c>
      <c r="S140" s="57"/>
      <c r="T140" s="57"/>
      <c r="U140" s="57"/>
      <c r="V140" s="61"/>
      <c r="Y140" s="10"/>
      <c r="AA140" s="79" t="s">
        <v>462</v>
      </c>
      <c r="AB140" s="58"/>
      <c r="AC140" s="10"/>
      <c r="AD140" s="59" t="s">
        <v>463</v>
      </c>
      <c r="AE140" s="57"/>
      <c r="AF140" s="57"/>
      <c r="AG140" s="57"/>
      <c r="AH140" s="57"/>
      <c r="AI140" s="57"/>
      <c r="AJ140" s="10"/>
      <c r="AK140" s="60" t="s">
        <v>8</v>
      </c>
      <c r="AL140" s="61"/>
      <c r="AM140" s="10"/>
      <c r="AN140" s="62">
        <v>0</v>
      </c>
      <c r="AO140" s="57"/>
      <c r="AP140" s="57"/>
      <c r="AQ140" s="57"/>
      <c r="AR140" s="61"/>
      <c r="AS140" s="10"/>
      <c r="AT140" s="62">
        <v>589819970.07000005</v>
      </c>
      <c r="AU140" s="57"/>
      <c r="AV140" s="61"/>
    </row>
    <row r="141" spans="1:52" ht="11.25" customHeight="1" x14ac:dyDescent="0.2">
      <c r="A141" s="10"/>
      <c r="B141" s="10"/>
      <c r="D141" s="79" t="s">
        <v>388</v>
      </c>
      <c r="E141" s="57"/>
      <c r="F141" s="58"/>
      <c r="H141" s="59" t="s">
        <v>121</v>
      </c>
      <c r="I141" s="57"/>
      <c r="J141" s="57"/>
      <c r="K141" s="58"/>
      <c r="M141" s="6" t="s">
        <v>8</v>
      </c>
      <c r="O141" s="62">
        <v>10623968</v>
      </c>
      <c r="P141" s="61"/>
      <c r="Q141" s="10"/>
      <c r="R141" s="62">
        <v>10623968</v>
      </c>
      <c r="S141" s="57"/>
      <c r="T141" s="57"/>
      <c r="U141" s="57"/>
      <c r="V141" s="61"/>
      <c r="Y141" s="10"/>
      <c r="AA141" s="79" t="s">
        <v>464</v>
      </c>
      <c r="AB141" s="58"/>
      <c r="AC141" s="10"/>
      <c r="AD141" s="59" t="s">
        <v>465</v>
      </c>
      <c r="AE141" s="57"/>
      <c r="AF141" s="57"/>
      <c r="AG141" s="57"/>
      <c r="AH141" s="57"/>
      <c r="AI141" s="57"/>
      <c r="AJ141" s="10"/>
      <c r="AK141" s="60" t="s">
        <v>8</v>
      </c>
      <c r="AL141" s="61"/>
      <c r="AM141" s="10"/>
      <c r="AN141" s="62">
        <v>0</v>
      </c>
      <c r="AO141" s="57"/>
      <c r="AP141" s="57"/>
      <c r="AQ141" s="57"/>
      <c r="AR141" s="61"/>
      <c r="AS141" s="10"/>
      <c r="AT141" s="62">
        <v>589819970.07000005</v>
      </c>
      <c r="AU141" s="57"/>
      <c r="AV141" s="61"/>
    </row>
    <row r="142" spans="1:52" s="40" customFormat="1" ht="11.25" customHeight="1" x14ac:dyDescent="0.2">
      <c r="B142" s="45"/>
      <c r="C142" s="45"/>
      <c r="D142" s="7"/>
      <c r="E142" s="45"/>
      <c r="F142" s="45"/>
      <c r="G142" s="45"/>
      <c r="H142" s="8"/>
      <c r="I142" s="45"/>
      <c r="J142" s="45"/>
      <c r="K142" s="45"/>
      <c r="L142" s="45"/>
      <c r="M142" s="8"/>
      <c r="N142" s="45"/>
      <c r="O142" s="9"/>
      <c r="P142" s="46"/>
      <c r="Q142" s="45"/>
      <c r="R142" s="9"/>
      <c r="S142" s="45"/>
      <c r="T142" s="45"/>
      <c r="U142" s="45"/>
      <c r="V142" s="46"/>
      <c r="Y142" s="45"/>
      <c r="Z142" s="45"/>
      <c r="AA142" s="7"/>
      <c r="AB142" s="45"/>
      <c r="AC142" s="45"/>
      <c r="AD142" s="8"/>
      <c r="AE142" s="45"/>
      <c r="AF142" s="45"/>
      <c r="AG142" s="45"/>
      <c r="AH142" s="45"/>
      <c r="AI142" s="45"/>
      <c r="AJ142" s="45"/>
      <c r="AK142" s="8"/>
      <c r="AL142" s="46"/>
      <c r="AM142" s="45"/>
      <c r="AN142" s="9"/>
      <c r="AO142" s="45"/>
      <c r="AP142" s="45"/>
      <c r="AQ142" s="45"/>
      <c r="AR142" s="46"/>
      <c r="AS142" s="45"/>
      <c r="AT142" s="9"/>
      <c r="AU142" s="45"/>
      <c r="AV142" s="46"/>
    </row>
    <row r="143" spans="1:52" s="40" customFormat="1" ht="11.25" customHeight="1" x14ac:dyDescent="0.2">
      <c r="D143" s="48"/>
      <c r="H143" s="42"/>
      <c r="M143" s="42"/>
      <c r="O143" s="51"/>
      <c r="P143" s="44"/>
      <c r="R143" s="51"/>
      <c r="V143" s="44"/>
      <c r="AA143" s="48"/>
      <c r="AD143" s="42"/>
      <c r="AK143" s="42"/>
      <c r="AL143" s="44"/>
      <c r="AN143" s="51"/>
      <c r="AR143" s="44"/>
      <c r="AT143" s="51"/>
      <c r="AV143" s="44"/>
    </row>
    <row r="144" spans="1:52" s="40" customFormat="1" ht="11.25" customHeight="1" x14ac:dyDescent="0.2">
      <c r="D144" s="48"/>
      <c r="H144" s="42"/>
      <c r="M144" s="42"/>
      <c r="O144" s="51"/>
      <c r="P144" s="44"/>
      <c r="R144" s="51"/>
      <c r="V144" s="44"/>
      <c r="AA144" s="48"/>
      <c r="AD144" s="42"/>
      <c r="AK144" s="42"/>
      <c r="AL144" s="44"/>
      <c r="AN144" s="51"/>
      <c r="AR144" s="44"/>
      <c r="AT144" s="51"/>
      <c r="AV144" s="44"/>
    </row>
    <row r="145" spans="1:48" s="40" customFormat="1" ht="11.25" customHeight="1" x14ac:dyDescent="0.2">
      <c r="B145" s="37"/>
      <c r="C145" s="37"/>
      <c r="D145" s="11"/>
      <c r="E145" s="37"/>
      <c r="F145" s="37"/>
      <c r="G145" s="37"/>
      <c r="H145" s="38"/>
      <c r="I145" s="37"/>
      <c r="J145" s="37"/>
      <c r="K145" s="37"/>
      <c r="L145" s="37"/>
      <c r="M145" s="38"/>
      <c r="N145" s="37"/>
      <c r="O145" s="4"/>
      <c r="P145" s="39"/>
      <c r="Q145" s="37"/>
      <c r="R145" s="4"/>
      <c r="S145" s="37"/>
      <c r="T145" s="37"/>
      <c r="U145" s="37"/>
      <c r="V145" s="39"/>
      <c r="Y145" s="37"/>
      <c r="Z145" s="37"/>
      <c r="AA145" s="11"/>
      <c r="AB145" s="37"/>
      <c r="AC145" s="37"/>
      <c r="AD145" s="38"/>
      <c r="AE145" s="37"/>
      <c r="AF145" s="37"/>
      <c r="AG145" s="37"/>
      <c r="AH145" s="37"/>
      <c r="AI145" s="37"/>
      <c r="AJ145" s="37"/>
      <c r="AK145" s="38"/>
      <c r="AL145" s="39"/>
      <c r="AM145" s="37"/>
      <c r="AN145" s="4"/>
      <c r="AO145" s="37"/>
      <c r="AP145" s="37"/>
      <c r="AQ145" s="37"/>
      <c r="AR145" s="39"/>
      <c r="AS145" s="37"/>
      <c r="AT145" s="4"/>
      <c r="AU145" s="37"/>
      <c r="AV145" s="39"/>
    </row>
    <row r="146" spans="1:48" ht="11.25" customHeight="1" x14ac:dyDescent="0.2">
      <c r="A146" s="10"/>
      <c r="B146" s="10"/>
      <c r="D146" s="79" t="s">
        <v>122</v>
      </c>
      <c r="E146" s="57"/>
      <c r="F146" s="58"/>
      <c r="H146" s="59" t="s">
        <v>123</v>
      </c>
      <c r="I146" s="57"/>
      <c r="J146" s="57"/>
      <c r="K146" s="58"/>
      <c r="M146" s="6" t="s">
        <v>8</v>
      </c>
      <c r="O146" s="62">
        <v>289630597.38999999</v>
      </c>
      <c r="P146" s="61"/>
      <c r="Q146" s="10"/>
      <c r="R146" s="62">
        <v>269614791</v>
      </c>
      <c r="S146" s="57"/>
      <c r="T146" s="57"/>
      <c r="U146" s="57"/>
      <c r="V146" s="61"/>
      <c r="Y146" s="10"/>
      <c r="AA146" s="16"/>
      <c r="AB146" s="25"/>
      <c r="AC146" s="10"/>
      <c r="AD146" s="19"/>
      <c r="AJ146" s="10"/>
      <c r="AK146" s="19"/>
      <c r="AL146" s="26"/>
      <c r="AM146" s="10"/>
      <c r="AN146" s="35"/>
      <c r="AR146" s="26"/>
      <c r="AS146" s="10"/>
      <c r="AT146" s="35"/>
      <c r="AV146" s="26"/>
    </row>
    <row r="147" spans="1:48" ht="11.25" customHeight="1" x14ac:dyDescent="0.2">
      <c r="A147" s="10"/>
      <c r="B147" s="10"/>
      <c r="D147" s="79" t="s">
        <v>124</v>
      </c>
      <c r="E147" s="57"/>
      <c r="F147" s="58"/>
      <c r="H147" s="59" t="s">
        <v>125</v>
      </c>
      <c r="I147" s="57"/>
      <c r="J147" s="57"/>
      <c r="K147" s="58"/>
      <c r="M147" s="6" t="s">
        <v>8</v>
      </c>
      <c r="O147" s="62">
        <v>201920400</v>
      </c>
      <c r="P147" s="61"/>
      <c r="Q147" s="10"/>
      <c r="R147" s="62">
        <v>178511084</v>
      </c>
      <c r="S147" s="57"/>
      <c r="T147" s="57"/>
      <c r="U147" s="57"/>
      <c r="V147" s="61"/>
      <c r="Y147" s="10"/>
      <c r="AA147" s="16"/>
      <c r="AB147" s="25"/>
      <c r="AC147" s="10"/>
      <c r="AD147" s="19"/>
      <c r="AJ147" s="10"/>
      <c r="AK147" s="19"/>
      <c r="AL147" s="26"/>
      <c r="AM147" s="10"/>
      <c r="AN147" s="35"/>
      <c r="AR147" s="26"/>
      <c r="AS147" s="10"/>
      <c r="AT147" s="35"/>
      <c r="AV147" s="26"/>
    </row>
    <row r="148" spans="1:48" ht="11.25" customHeight="1" x14ac:dyDescent="0.2">
      <c r="A148" s="10"/>
      <c r="B148" s="10"/>
      <c r="D148" s="79" t="s">
        <v>389</v>
      </c>
      <c r="E148" s="57"/>
      <c r="F148" s="58"/>
      <c r="H148" s="59" t="s">
        <v>125</v>
      </c>
      <c r="I148" s="57"/>
      <c r="J148" s="57"/>
      <c r="K148" s="58"/>
      <c r="M148" s="6" t="s">
        <v>8</v>
      </c>
      <c r="O148" s="62">
        <v>201920400</v>
      </c>
      <c r="P148" s="61"/>
      <c r="Q148" s="10"/>
      <c r="R148" s="62">
        <v>178511084</v>
      </c>
      <c r="S148" s="57"/>
      <c r="T148" s="57"/>
      <c r="U148" s="57"/>
      <c r="V148" s="61"/>
      <c r="Y148" s="10"/>
      <c r="AA148" s="16"/>
      <c r="AB148" s="25"/>
      <c r="AC148" s="10"/>
      <c r="AD148" s="19"/>
      <c r="AJ148" s="10"/>
      <c r="AK148" s="19"/>
      <c r="AL148" s="26"/>
      <c r="AM148" s="10"/>
      <c r="AN148" s="35"/>
      <c r="AR148" s="26"/>
      <c r="AS148" s="10"/>
      <c r="AT148" s="35"/>
      <c r="AV148" s="26"/>
    </row>
    <row r="149" spans="1:48" ht="11.25" customHeight="1" x14ac:dyDescent="0.2">
      <c r="A149" s="10"/>
      <c r="B149" s="10"/>
      <c r="D149" s="79" t="s">
        <v>126</v>
      </c>
      <c r="E149" s="57"/>
      <c r="F149" s="58"/>
      <c r="H149" s="59" t="s">
        <v>127</v>
      </c>
      <c r="I149" s="57"/>
      <c r="J149" s="57"/>
      <c r="K149" s="58"/>
      <c r="M149" s="6" t="s">
        <v>8</v>
      </c>
      <c r="O149" s="62">
        <v>87710197.390000001</v>
      </c>
      <c r="P149" s="61"/>
      <c r="Q149" s="10"/>
      <c r="R149" s="62">
        <v>91103707</v>
      </c>
      <c r="S149" s="57"/>
      <c r="T149" s="57"/>
      <c r="U149" s="57"/>
      <c r="V149" s="61"/>
      <c r="Y149" s="10"/>
      <c r="AA149" s="16"/>
      <c r="AB149" s="25"/>
      <c r="AC149" s="10"/>
      <c r="AD149" s="19"/>
      <c r="AJ149" s="10"/>
      <c r="AK149" s="19"/>
      <c r="AL149" s="26"/>
      <c r="AM149" s="10"/>
      <c r="AN149" s="35"/>
      <c r="AR149" s="26"/>
      <c r="AS149" s="10"/>
      <c r="AT149" s="35"/>
      <c r="AV149" s="26"/>
    </row>
    <row r="150" spans="1:48" ht="11.25" customHeight="1" x14ac:dyDescent="0.2">
      <c r="A150" s="10"/>
      <c r="B150" s="10"/>
      <c r="D150" s="79" t="s">
        <v>390</v>
      </c>
      <c r="E150" s="57"/>
      <c r="F150" s="58"/>
      <c r="H150" s="59" t="s">
        <v>379</v>
      </c>
      <c r="I150" s="57"/>
      <c r="J150" s="57"/>
      <c r="K150" s="58"/>
      <c r="M150" s="6" t="s">
        <v>8</v>
      </c>
      <c r="O150" s="62">
        <v>87710197.390000001</v>
      </c>
      <c r="P150" s="61"/>
      <c r="Q150" s="10"/>
      <c r="R150" s="62">
        <v>91103707</v>
      </c>
      <c r="S150" s="57"/>
      <c r="T150" s="57"/>
      <c r="U150" s="57"/>
      <c r="V150" s="61"/>
      <c r="Y150" s="10"/>
      <c r="AA150" s="16"/>
      <c r="AB150" s="25"/>
      <c r="AC150" s="10"/>
      <c r="AD150" s="19"/>
      <c r="AJ150" s="10"/>
      <c r="AK150" s="19"/>
      <c r="AL150" s="26"/>
      <c r="AM150" s="10"/>
      <c r="AN150" s="35"/>
      <c r="AR150" s="26"/>
      <c r="AS150" s="10"/>
      <c r="AT150" s="35"/>
      <c r="AV150" s="26"/>
    </row>
    <row r="151" spans="1:48" ht="11.25" customHeight="1" x14ac:dyDescent="0.2">
      <c r="A151" s="10"/>
      <c r="B151" s="10"/>
      <c r="D151" s="79" t="s">
        <v>128</v>
      </c>
      <c r="E151" s="57"/>
      <c r="F151" s="58"/>
      <c r="H151" s="59" t="s">
        <v>129</v>
      </c>
      <c r="I151" s="57"/>
      <c r="J151" s="57"/>
      <c r="K151" s="58"/>
      <c r="M151" s="6" t="s">
        <v>8</v>
      </c>
      <c r="O151" s="62">
        <v>1414926140.6400001</v>
      </c>
      <c r="P151" s="61"/>
      <c r="Q151" s="10"/>
      <c r="R151" s="62">
        <v>1339244421.5599999</v>
      </c>
      <c r="S151" s="57"/>
      <c r="T151" s="57"/>
      <c r="U151" s="57"/>
      <c r="V151" s="61"/>
      <c r="Y151" s="10"/>
      <c r="AA151" s="16"/>
      <c r="AB151" s="25"/>
      <c r="AC151" s="10"/>
      <c r="AD151" s="19"/>
      <c r="AJ151" s="10"/>
      <c r="AK151" s="19"/>
      <c r="AL151" s="26"/>
      <c r="AM151" s="10"/>
      <c r="AN151" s="35"/>
      <c r="AR151" s="26"/>
      <c r="AS151" s="10"/>
      <c r="AT151" s="35"/>
      <c r="AV151" s="26"/>
    </row>
    <row r="152" spans="1:48" ht="11.25" customHeight="1" x14ac:dyDescent="0.2">
      <c r="A152" s="10"/>
      <c r="B152" s="10"/>
      <c r="D152" s="79" t="s">
        <v>130</v>
      </c>
      <c r="E152" s="57"/>
      <c r="F152" s="58"/>
      <c r="H152" s="59" t="s">
        <v>131</v>
      </c>
      <c r="I152" s="57"/>
      <c r="J152" s="57"/>
      <c r="K152" s="58"/>
      <c r="M152" s="6" t="s">
        <v>8</v>
      </c>
      <c r="O152" s="62">
        <v>265076795.80000001</v>
      </c>
      <c r="P152" s="61"/>
      <c r="Q152" s="10"/>
      <c r="R152" s="62">
        <v>254101044.80000001</v>
      </c>
      <c r="S152" s="57"/>
      <c r="T152" s="57"/>
      <c r="U152" s="57"/>
      <c r="V152" s="61"/>
      <c r="Y152" s="10"/>
      <c r="AA152" s="16"/>
      <c r="AB152" s="25"/>
      <c r="AC152" s="10"/>
      <c r="AD152" s="19"/>
      <c r="AJ152" s="10"/>
      <c r="AK152" s="19"/>
      <c r="AL152" s="26"/>
      <c r="AM152" s="10"/>
      <c r="AN152" s="35"/>
      <c r="AR152" s="26"/>
      <c r="AS152" s="10"/>
      <c r="AT152" s="35"/>
      <c r="AV152" s="26"/>
    </row>
    <row r="153" spans="1:48" ht="11.25" customHeight="1" x14ac:dyDescent="0.2">
      <c r="A153" s="10"/>
      <c r="B153" s="10"/>
      <c r="D153" s="79" t="s">
        <v>391</v>
      </c>
      <c r="E153" s="57"/>
      <c r="F153" s="58"/>
      <c r="H153" s="59" t="s">
        <v>369</v>
      </c>
      <c r="I153" s="57"/>
      <c r="J153" s="57"/>
      <c r="K153" s="58"/>
      <c r="M153" s="6" t="s">
        <v>8</v>
      </c>
      <c r="O153" s="62">
        <v>265076795.80000001</v>
      </c>
      <c r="P153" s="61"/>
      <c r="Q153" s="10"/>
      <c r="R153" s="62">
        <v>254101044.80000001</v>
      </c>
      <c r="S153" s="57"/>
      <c r="T153" s="57"/>
      <c r="U153" s="57"/>
      <c r="V153" s="61"/>
      <c r="Y153" s="10"/>
      <c r="AA153" s="16"/>
      <c r="AB153" s="25"/>
      <c r="AC153" s="10"/>
      <c r="AD153" s="19"/>
      <c r="AJ153" s="10"/>
      <c r="AK153" s="19"/>
      <c r="AL153" s="26"/>
      <c r="AM153" s="10"/>
      <c r="AN153" s="35"/>
      <c r="AR153" s="26"/>
      <c r="AS153" s="10"/>
      <c r="AT153" s="35"/>
      <c r="AV153" s="26"/>
    </row>
    <row r="154" spans="1:48" ht="11.25" customHeight="1" x14ac:dyDescent="0.2">
      <c r="A154" s="10"/>
      <c r="B154" s="10"/>
      <c r="D154" s="79" t="s">
        <v>132</v>
      </c>
      <c r="E154" s="57"/>
      <c r="F154" s="58"/>
      <c r="H154" s="59" t="s">
        <v>133</v>
      </c>
      <c r="I154" s="57"/>
      <c r="J154" s="57"/>
      <c r="K154" s="58"/>
      <c r="M154" s="6" t="s">
        <v>8</v>
      </c>
      <c r="O154" s="62">
        <v>1149849344.8399999</v>
      </c>
      <c r="P154" s="61"/>
      <c r="Q154" s="10"/>
      <c r="R154" s="62">
        <v>1085143376.76</v>
      </c>
      <c r="S154" s="57"/>
      <c r="T154" s="57"/>
      <c r="U154" s="57"/>
      <c r="V154" s="61"/>
      <c r="Y154" s="10"/>
      <c r="AA154" s="16"/>
      <c r="AB154" s="25"/>
      <c r="AC154" s="10"/>
      <c r="AD154" s="19"/>
      <c r="AJ154" s="10"/>
      <c r="AK154" s="19"/>
      <c r="AL154" s="26"/>
      <c r="AM154" s="10"/>
      <c r="AN154" s="35"/>
      <c r="AR154" s="26"/>
      <c r="AS154" s="10"/>
      <c r="AT154" s="35"/>
      <c r="AV154" s="26"/>
    </row>
    <row r="155" spans="1:48" ht="11.25" customHeight="1" x14ac:dyDescent="0.2">
      <c r="A155" s="10"/>
      <c r="B155" s="10"/>
      <c r="D155" s="79" t="s">
        <v>392</v>
      </c>
      <c r="E155" s="57"/>
      <c r="F155" s="58"/>
      <c r="H155" s="59" t="s">
        <v>371</v>
      </c>
      <c r="I155" s="57"/>
      <c r="J155" s="57"/>
      <c r="K155" s="58"/>
      <c r="M155" s="6" t="s">
        <v>8</v>
      </c>
      <c r="O155" s="62">
        <v>1149849344.8399999</v>
      </c>
      <c r="P155" s="61"/>
      <c r="Q155" s="10"/>
      <c r="R155" s="62">
        <v>1085143376.76</v>
      </c>
      <c r="S155" s="57"/>
      <c r="T155" s="57"/>
      <c r="U155" s="57"/>
      <c r="V155" s="61"/>
      <c r="Y155" s="10"/>
      <c r="AA155" s="16"/>
      <c r="AB155" s="25"/>
      <c r="AC155" s="10"/>
      <c r="AD155" s="19"/>
      <c r="AJ155" s="10"/>
      <c r="AK155" s="19"/>
      <c r="AL155" s="26"/>
      <c r="AM155" s="10"/>
      <c r="AN155" s="35"/>
      <c r="AR155" s="26"/>
      <c r="AS155" s="10"/>
      <c r="AT155" s="35"/>
      <c r="AV155" s="26"/>
    </row>
    <row r="156" spans="1:48" ht="11.25" customHeight="1" x14ac:dyDescent="0.2">
      <c r="A156" s="10"/>
      <c r="B156" s="10"/>
      <c r="D156" s="79" t="s">
        <v>134</v>
      </c>
      <c r="E156" s="57"/>
      <c r="F156" s="58"/>
      <c r="H156" s="59" t="s">
        <v>135</v>
      </c>
      <c r="I156" s="57"/>
      <c r="J156" s="57"/>
      <c r="K156" s="58"/>
      <c r="M156" s="6" t="s">
        <v>8</v>
      </c>
      <c r="O156" s="62">
        <v>82000000</v>
      </c>
      <c r="P156" s="61"/>
      <c r="Q156" s="10"/>
      <c r="R156" s="62">
        <v>82000000</v>
      </c>
      <c r="S156" s="57"/>
      <c r="T156" s="57"/>
      <c r="U156" s="57"/>
      <c r="V156" s="61"/>
      <c r="Y156" s="10"/>
      <c r="AA156" s="16"/>
      <c r="AB156" s="25"/>
      <c r="AC156" s="10"/>
      <c r="AD156" s="19"/>
      <c r="AJ156" s="10"/>
      <c r="AK156" s="19"/>
      <c r="AL156" s="26"/>
      <c r="AM156" s="10"/>
      <c r="AN156" s="35"/>
      <c r="AR156" s="26"/>
      <c r="AS156" s="10"/>
      <c r="AT156" s="35"/>
      <c r="AV156" s="26"/>
    </row>
    <row r="157" spans="1:48" ht="11.25" customHeight="1" x14ac:dyDescent="0.2">
      <c r="A157" s="10"/>
      <c r="B157" s="10"/>
      <c r="D157" s="79" t="s">
        <v>136</v>
      </c>
      <c r="E157" s="57"/>
      <c r="F157" s="58"/>
      <c r="H157" s="59" t="s">
        <v>137</v>
      </c>
      <c r="I157" s="57"/>
      <c r="J157" s="57"/>
      <c r="K157" s="58"/>
      <c r="M157" s="6" t="s">
        <v>8</v>
      </c>
      <c r="O157" s="62">
        <v>82000000</v>
      </c>
      <c r="P157" s="61"/>
      <c r="Q157" s="10"/>
      <c r="R157" s="62">
        <v>82000000</v>
      </c>
      <c r="S157" s="57"/>
      <c r="T157" s="57"/>
      <c r="U157" s="57"/>
      <c r="V157" s="61"/>
      <c r="Y157" s="10"/>
      <c r="AA157" s="16"/>
      <c r="AB157" s="25"/>
      <c r="AC157" s="10"/>
      <c r="AD157" s="19"/>
      <c r="AJ157" s="10"/>
      <c r="AK157" s="19"/>
      <c r="AL157" s="26"/>
      <c r="AM157" s="10"/>
      <c r="AN157" s="35"/>
      <c r="AR157" s="26"/>
      <c r="AS157" s="10"/>
      <c r="AT157" s="35"/>
      <c r="AV157" s="26"/>
    </row>
    <row r="158" spans="1:48" ht="11.25" customHeight="1" x14ac:dyDescent="0.2">
      <c r="A158" s="10"/>
      <c r="B158" s="10"/>
      <c r="D158" s="79" t="s">
        <v>393</v>
      </c>
      <c r="E158" s="57"/>
      <c r="F158" s="58"/>
      <c r="H158" s="59" t="s">
        <v>137</v>
      </c>
      <c r="I158" s="57"/>
      <c r="J158" s="57"/>
      <c r="K158" s="58"/>
      <c r="M158" s="6" t="s">
        <v>8</v>
      </c>
      <c r="O158" s="62">
        <v>82000000</v>
      </c>
      <c r="P158" s="61"/>
      <c r="Q158" s="10"/>
      <c r="R158" s="62">
        <v>82000000</v>
      </c>
      <c r="S158" s="57"/>
      <c r="T158" s="57"/>
      <c r="U158" s="57"/>
      <c r="V158" s="61"/>
      <c r="Y158" s="10"/>
      <c r="AA158" s="16"/>
      <c r="AB158" s="25"/>
      <c r="AC158" s="10"/>
      <c r="AD158" s="19"/>
      <c r="AJ158" s="10"/>
      <c r="AK158" s="19"/>
      <c r="AL158" s="26"/>
      <c r="AM158" s="10"/>
      <c r="AN158" s="35"/>
      <c r="AR158" s="26"/>
      <c r="AS158" s="10"/>
      <c r="AT158" s="35"/>
      <c r="AV158" s="26"/>
    </row>
    <row r="159" spans="1:48" ht="11.25" customHeight="1" x14ac:dyDescent="0.2">
      <c r="A159" s="10"/>
      <c r="B159" s="10"/>
      <c r="D159" s="79" t="s">
        <v>138</v>
      </c>
      <c r="E159" s="57"/>
      <c r="F159" s="58"/>
      <c r="H159" s="59" t="s">
        <v>139</v>
      </c>
      <c r="I159" s="57"/>
      <c r="J159" s="57"/>
      <c r="K159" s="58"/>
      <c r="M159" s="6" t="s">
        <v>8</v>
      </c>
      <c r="O159" s="62">
        <v>1003911</v>
      </c>
      <c r="P159" s="61"/>
      <c r="Q159" s="10"/>
      <c r="R159" s="62">
        <v>1003911</v>
      </c>
      <c r="S159" s="57"/>
      <c r="T159" s="57"/>
      <c r="U159" s="57"/>
      <c r="V159" s="61"/>
      <c r="Y159" s="10"/>
      <c r="AA159" s="16"/>
      <c r="AB159" s="25"/>
      <c r="AC159" s="10"/>
      <c r="AD159" s="19"/>
      <c r="AJ159" s="10"/>
      <c r="AK159" s="19"/>
      <c r="AL159" s="26"/>
      <c r="AM159" s="10"/>
      <c r="AN159" s="35"/>
      <c r="AR159" s="26"/>
      <c r="AS159" s="10"/>
      <c r="AT159" s="35"/>
      <c r="AV159" s="26"/>
    </row>
    <row r="160" spans="1:48" ht="11.25" customHeight="1" x14ac:dyDescent="0.2">
      <c r="A160" s="10"/>
      <c r="B160" s="10"/>
      <c r="D160" s="79" t="s">
        <v>140</v>
      </c>
      <c r="E160" s="57"/>
      <c r="F160" s="58"/>
      <c r="H160" s="59" t="s">
        <v>141</v>
      </c>
      <c r="I160" s="57"/>
      <c r="J160" s="57"/>
      <c r="K160" s="58"/>
      <c r="M160" s="6" t="s">
        <v>8</v>
      </c>
      <c r="O160" s="62">
        <v>1003911</v>
      </c>
      <c r="P160" s="61"/>
      <c r="Q160" s="10"/>
      <c r="R160" s="62">
        <v>1003911</v>
      </c>
      <c r="S160" s="57"/>
      <c r="T160" s="57"/>
      <c r="U160" s="57"/>
      <c r="V160" s="61"/>
      <c r="Y160" s="10"/>
      <c r="AA160" s="16"/>
      <c r="AB160" s="25"/>
      <c r="AC160" s="10"/>
      <c r="AD160" s="19"/>
      <c r="AJ160" s="10"/>
      <c r="AK160" s="19"/>
      <c r="AL160" s="26"/>
      <c r="AM160" s="10"/>
      <c r="AN160" s="35"/>
      <c r="AR160" s="26"/>
      <c r="AS160" s="10"/>
      <c r="AT160" s="35"/>
      <c r="AV160" s="26"/>
    </row>
    <row r="161" spans="1:48" ht="11.25" customHeight="1" x14ac:dyDescent="0.2">
      <c r="A161" s="10"/>
      <c r="B161" s="10"/>
      <c r="D161" s="79" t="s">
        <v>394</v>
      </c>
      <c r="E161" s="57"/>
      <c r="F161" s="58"/>
      <c r="H161" s="59" t="s">
        <v>395</v>
      </c>
      <c r="I161" s="57"/>
      <c r="J161" s="57"/>
      <c r="K161" s="58"/>
      <c r="M161" s="6" t="s">
        <v>8</v>
      </c>
      <c r="O161" s="62">
        <v>1003911</v>
      </c>
      <c r="P161" s="61"/>
      <c r="Q161" s="10"/>
      <c r="R161" s="62">
        <v>1003911</v>
      </c>
      <c r="S161" s="57"/>
      <c r="T161" s="57"/>
      <c r="U161" s="57"/>
      <c r="V161" s="61"/>
      <c r="Y161" s="10"/>
      <c r="AA161" s="16"/>
      <c r="AB161" s="25"/>
      <c r="AC161" s="10"/>
      <c r="AD161" s="19"/>
      <c r="AJ161" s="10"/>
      <c r="AK161" s="19"/>
      <c r="AL161" s="26"/>
      <c r="AM161" s="10"/>
      <c r="AN161" s="35"/>
      <c r="AR161" s="26"/>
      <c r="AS161" s="10"/>
      <c r="AT161" s="35"/>
      <c r="AV161" s="26"/>
    </row>
    <row r="162" spans="1:48" ht="11.25" customHeight="1" x14ac:dyDescent="0.2">
      <c r="A162" s="10"/>
      <c r="B162" s="10"/>
      <c r="D162" s="79" t="s">
        <v>396</v>
      </c>
      <c r="E162" s="57"/>
      <c r="F162" s="58"/>
      <c r="H162" s="59" t="s">
        <v>154</v>
      </c>
      <c r="I162" s="57"/>
      <c r="J162" s="57"/>
      <c r="K162" s="58"/>
      <c r="M162" s="6" t="s">
        <v>8</v>
      </c>
      <c r="O162" s="62">
        <v>8383000</v>
      </c>
      <c r="P162" s="61"/>
      <c r="Q162" s="10"/>
      <c r="R162" s="62">
        <v>1004467.78</v>
      </c>
      <c r="S162" s="57"/>
      <c r="T162" s="57"/>
      <c r="U162" s="57"/>
      <c r="V162" s="61"/>
      <c r="Y162" s="10"/>
      <c r="AA162" s="16"/>
      <c r="AB162" s="25"/>
      <c r="AC162" s="10"/>
      <c r="AD162" s="19"/>
      <c r="AJ162" s="10"/>
      <c r="AK162" s="19"/>
      <c r="AL162" s="26"/>
      <c r="AM162" s="10"/>
      <c r="AN162" s="35"/>
      <c r="AR162" s="26"/>
      <c r="AS162" s="10"/>
      <c r="AT162" s="35"/>
      <c r="AV162" s="26"/>
    </row>
    <row r="163" spans="1:48" ht="11.25" customHeight="1" x14ac:dyDescent="0.2">
      <c r="A163" s="10"/>
      <c r="B163" s="10"/>
      <c r="D163" s="79" t="s">
        <v>397</v>
      </c>
      <c r="E163" s="57"/>
      <c r="F163" s="58"/>
      <c r="H163" s="59" t="s">
        <v>155</v>
      </c>
      <c r="I163" s="57"/>
      <c r="J163" s="57"/>
      <c r="K163" s="58"/>
      <c r="M163" s="6" t="s">
        <v>8</v>
      </c>
      <c r="O163" s="62">
        <v>8383000</v>
      </c>
      <c r="P163" s="61"/>
      <c r="Q163" s="10"/>
      <c r="R163" s="62">
        <v>1004467.78</v>
      </c>
      <c r="S163" s="57"/>
      <c r="T163" s="57"/>
      <c r="U163" s="57"/>
      <c r="V163" s="61"/>
      <c r="Y163" s="10"/>
      <c r="AA163" s="16"/>
      <c r="AB163" s="25"/>
      <c r="AC163" s="10"/>
      <c r="AD163" s="19"/>
      <c r="AJ163" s="10"/>
      <c r="AK163" s="19"/>
      <c r="AL163" s="26"/>
      <c r="AM163" s="10"/>
      <c r="AN163" s="35"/>
      <c r="AR163" s="26"/>
      <c r="AS163" s="10"/>
      <c r="AT163" s="35"/>
      <c r="AV163" s="26"/>
    </row>
    <row r="164" spans="1:48" ht="11.25" customHeight="1" x14ac:dyDescent="0.2">
      <c r="A164" s="10"/>
      <c r="B164" s="10"/>
      <c r="D164" s="79" t="s">
        <v>398</v>
      </c>
      <c r="E164" s="57"/>
      <c r="F164" s="58"/>
      <c r="H164" s="59" t="s">
        <v>155</v>
      </c>
      <c r="I164" s="57"/>
      <c r="J164" s="57"/>
      <c r="K164" s="58"/>
      <c r="M164" s="6" t="s">
        <v>8</v>
      </c>
      <c r="O164" s="62">
        <v>8383000</v>
      </c>
      <c r="P164" s="61"/>
      <c r="Q164" s="10"/>
      <c r="R164" s="62">
        <v>1004467.78</v>
      </c>
      <c r="S164" s="57"/>
      <c r="T164" s="57"/>
      <c r="U164" s="57"/>
      <c r="V164" s="61"/>
      <c r="Y164" s="10"/>
      <c r="AA164" s="16"/>
      <c r="AB164" s="25"/>
      <c r="AC164" s="10"/>
      <c r="AD164" s="19"/>
      <c r="AJ164" s="10"/>
      <c r="AK164" s="19"/>
      <c r="AL164" s="26"/>
      <c r="AM164" s="10"/>
      <c r="AN164" s="35"/>
      <c r="AR164" s="26"/>
      <c r="AS164" s="10"/>
      <c r="AT164" s="35"/>
      <c r="AV164" s="26"/>
    </row>
    <row r="165" spans="1:48" ht="11.25" customHeight="1" x14ac:dyDescent="0.2">
      <c r="A165" s="10"/>
      <c r="B165" s="10"/>
      <c r="D165" s="79" t="s">
        <v>142</v>
      </c>
      <c r="E165" s="57"/>
      <c r="F165" s="58"/>
      <c r="H165" s="59" t="s">
        <v>143</v>
      </c>
      <c r="I165" s="57"/>
      <c r="J165" s="57"/>
      <c r="K165" s="58"/>
      <c r="M165" s="6" t="s">
        <v>8</v>
      </c>
      <c r="O165" s="62">
        <v>-2056028079.3099999</v>
      </c>
      <c r="P165" s="61"/>
      <c r="Q165" s="10"/>
      <c r="R165" s="62">
        <v>-1839596353.48</v>
      </c>
      <c r="S165" s="57"/>
      <c r="T165" s="57"/>
      <c r="U165" s="57"/>
      <c r="V165" s="61"/>
      <c r="Y165" s="10"/>
      <c r="AA165" s="16"/>
      <c r="AB165" s="25"/>
      <c r="AC165" s="10"/>
      <c r="AD165" s="19"/>
      <c r="AJ165" s="10"/>
      <c r="AK165" s="19"/>
      <c r="AL165" s="26"/>
      <c r="AM165" s="10"/>
      <c r="AN165" s="35"/>
      <c r="AR165" s="26"/>
      <c r="AS165" s="10"/>
      <c r="AT165" s="35"/>
      <c r="AV165" s="26"/>
    </row>
    <row r="166" spans="1:48" ht="11.25" customHeight="1" x14ac:dyDescent="0.2">
      <c r="A166" s="10"/>
      <c r="B166" s="10"/>
      <c r="D166" s="79" t="s">
        <v>144</v>
      </c>
      <c r="E166" s="57"/>
      <c r="F166" s="58"/>
      <c r="H166" s="59" t="s">
        <v>88</v>
      </c>
      <c r="I166" s="57"/>
      <c r="J166" s="57"/>
      <c r="K166" s="58"/>
      <c r="M166" s="6" t="s">
        <v>8</v>
      </c>
      <c r="O166" s="62">
        <v>-349634253.99000001</v>
      </c>
      <c r="P166" s="61"/>
      <c r="Q166" s="10"/>
      <c r="R166" s="62">
        <v>-282481753.62</v>
      </c>
      <c r="S166" s="57"/>
      <c r="T166" s="57"/>
      <c r="U166" s="57"/>
      <c r="V166" s="61"/>
      <c r="Y166" s="10"/>
      <c r="AA166" s="16"/>
      <c r="AB166" s="25"/>
      <c r="AC166" s="10"/>
      <c r="AD166" s="19"/>
      <c r="AJ166" s="10"/>
      <c r="AK166" s="19"/>
      <c r="AL166" s="26"/>
      <c r="AM166" s="10"/>
      <c r="AN166" s="35"/>
      <c r="AR166" s="26"/>
      <c r="AS166" s="10"/>
      <c r="AT166" s="35"/>
      <c r="AV166" s="26"/>
    </row>
    <row r="167" spans="1:48" ht="11.25" customHeight="1" x14ac:dyDescent="0.2">
      <c r="A167" s="10"/>
      <c r="B167" s="10"/>
      <c r="D167" s="79" t="s">
        <v>399</v>
      </c>
      <c r="E167" s="57"/>
      <c r="F167" s="58"/>
      <c r="H167" s="59" t="s">
        <v>107</v>
      </c>
      <c r="I167" s="57"/>
      <c r="J167" s="57"/>
      <c r="K167" s="58"/>
      <c r="M167" s="6" t="s">
        <v>8</v>
      </c>
      <c r="O167" s="62">
        <v>-349634253.99000001</v>
      </c>
      <c r="P167" s="61"/>
      <c r="Q167" s="10"/>
      <c r="R167" s="62">
        <v>-282481753.62</v>
      </c>
      <c r="S167" s="57"/>
      <c r="T167" s="57"/>
      <c r="U167" s="57"/>
      <c r="V167" s="61"/>
      <c r="Y167" s="10"/>
      <c r="AA167" s="16"/>
      <c r="AB167" s="25"/>
      <c r="AC167" s="10"/>
      <c r="AD167" s="19"/>
      <c r="AJ167" s="10"/>
      <c r="AK167" s="19"/>
      <c r="AL167" s="26"/>
      <c r="AM167" s="10"/>
      <c r="AN167" s="35"/>
      <c r="AR167" s="26"/>
      <c r="AS167" s="10"/>
      <c r="AT167" s="35"/>
      <c r="AV167" s="26"/>
    </row>
    <row r="168" spans="1:48" ht="11.25" customHeight="1" x14ac:dyDescent="0.2">
      <c r="A168" s="10"/>
      <c r="B168" s="10"/>
      <c r="D168" s="79" t="s">
        <v>231</v>
      </c>
      <c r="E168" s="57"/>
      <c r="F168" s="58"/>
      <c r="H168" s="59" t="s">
        <v>232</v>
      </c>
      <c r="I168" s="57"/>
      <c r="J168" s="57"/>
      <c r="K168" s="58"/>
      <c r="M168" s="6" t="s">
        <v>8</v>
      </c>
      <c r="O168" s="62">
        <v>-4325781.5599999996</v>
      </c>
      <c r="P168" s="61"/>
      <c r="Q168" s="10"/>
      <c r="R168" s="62">
        <v>-1053275.7</v>
      </c>
      <c r="S168" s="57"/>
      <c r="T168" s="57"/>
      <c r="U168" s="57"/>
      <c r="V168" s="61"/>
      <c r="Y168" s="10"/>
      <c r="AA168" s="16"/>
      <c r="AB168" s="25"/>
      <c r="AC168" s="10"/>
      <c r="AD168" s="19"/>
      <c r="AJ168" s="10"/>
      <c r="AK168" s="19"/>
      <c r="AL168" s="26"/>
      <c r="AM168" s="10"/>
      <c r="AN168" s="35"/>
      <c r="AR168" s="26"/>
      <c r="AS168" s="10"/>
      <c r="AT168" s="35"/>
      <c r="AV168" s="26"/>
    </row>
    <row r="169" spans="1:48" ht="11.25" customHeight="1" x14ac:dyDescent="0.2">
      <c r="A169" s="10"/>
      <c r="B169" s="10"/>
      <c r="D169" s="79" t="s">
        <v>400</v>
      </c>
      <c r="E169" s="57"/>
      <c r="F169" s="58"/>
      <c r="H169" s="59" t="s">
        <v>234</v>
      </c>
      <c r="I169" s="57"/>
      <c r="J169" s="57"/>
      <c r="K169" s="58"/>
      <c r="M169" s="6" t="s">
        <v>8</v>
      </c>
      <c r="O169" s="62">
        <v>-4325781.5599999996</v>
      </c>
      <c r="P169" s="61"/>
      <c r="Q169" s="10"/>
      <c r="R169" s="62">
        <v>-1053275.7</v>
      </c>
      <c r="S169" s="57"/>
      <c r="T169" s="57"/>
      <c r="U169" s="57"/>
      <c r="V169" s="61"/>
      <c r="Y169" s="10"/>
      <c r="AA169" s="16"/>
      <c r="AB169" s="25"/>
      <c r="AC169" s="10"/>
      <c r="AD169" s="19"/>
      <c r="AJ169" s="10"/>
      <c r="AK169" s="19"/>
      <c r="AL169" s="26"/>
      <c r="AM169" s="10"/>
      <c r="AN169" s="35"/>
      <c r="AR169" s="26"/>
      <c r="AS169" s="10"/>
      <c r="AT169" s="35"/>
      <c r="AV169" s="26"/>
    </row>
    <row r="170" spans="1:48" ht="11.25" customHeight="1" x14ac:dyDescent="0.2">
      <c r="A170" s="10"/>
      <c r="B170" s="10"/>
      <c r="D170" s="79" t="s">
        <v>145</v>
      </c>
      <c r="E170" s="57"/>
      <c r="F170" s="58"/>
      <c r="H170" s="59" t="s">
        <v>98</v>
      </c>
      <c r="I170" s="57"/>
      <c r="J170" s="57"/>
      <c r="K170" s="58"/>
      <c r="M170" s="6" t="s">
        <v>8</v>
      </c>
      <c r="O170" s="62">
        <v>-421131754.26999998</v>
      </c>
      <c r="P170" s="61"/>
      <c r="Q170" s="10"/>
      <c r="R170" s="62">
        <v>-286041609.06</v>
      </c>
      <c r="S170" s="57"/>
      <c r="T170" s="57"/>
      <c r="U170" s="57"/>
      <c r="V170" s="61"/>
      <c r="Y170" s="10"/>
      <c r="AA170" s="16"/>
      <c r="AB170" s="25"/>
      <c r="AC170" s="10"/>
      <c r="AD170" s="19"/>
      <c r="AJ170" s="10"/>
      <c r="AK170" s="19"/>
      <c r="AL170" s="26"/>
      <c r="AM170" s="10"/>
      <c r="AN170" s="35"/>
      <c r="AR170" s="26"/>
      <c r="AS170" s="10"/>
      <c r="AT170" s="35"/>
      <c r="AV170" s="26"/>
    </row>
    <row r="171" spans="1:48" ht="11.25" customHeight="1" x14ac:dyDescent="0.2">
      <c r="A171" s="10"/>
      <c r="B171" s="10"/>
      <c r="D171" s="79" t="s">
        <v>401</v>
      </c>
      <c r="E171" s="57"/>
      <c r="F171" s="58"/>
      <c r="H171" s="59" t="s">
        <v>111</v>
      </c>
      <c r="I171" s="57"/>
      <c r="J171" s="57"/>
      <c r="K171" s="58"/>
      <c r="M171" s="6" t="s">
        <v>8</v>
      </c>
      <c r="O171" s="62">
        <v>-395046408.19</v>
      </c>
      <c r="P171" s="61"/>
      <c r="Q171" s="10"/>
      <c r="R171" s="62">
        <v>-255712345.19</v>
      </c>
      <c r="S171" s="57"/>
      <c r="T171" s="57"/>
      <c r="U171" s="57"/>
      <c r="V171" s="61"/>
      <c r="Y171" s="10"/>
      <c r="AA171" s="16"/>
      <c r="AB171" s="25"/>
      <c r="AC171" s="10"/>
      <c r="AD171" s="19"/>
      <c r="AJ171" s="10"/>
      <c r="AK171" s="19"/>
      <c r="AL171" s="26"/>
      <c r="AM171" s="10"/>
      <c r="AN171" s="35"/>
      <c r="AR171" s="26"/>
      <c r="AS171" s="10"/>
      <c r="AT171" s="35"/>
      <c r="AV171" s="26"/>
    </row>
    <row r="172" spans="1:48" ht="11.25" customHeight="1" x14ac:dyDescent="0.2">
      <c r="A172" s="10"/>
      <c r="B172" s="10"/>
      <c r="D172" s="79" t="s">
        <v>402</v>
      </c>
      <c r="E172" s="57"/>
      <c r="F172" s="58"/>
      <c r="H172" s="59" t="s">
        <v>113</v>
      </c>
      <c r="I172" s="57"/>
      <c r="J172" s="57"/>
      <c r="K172" s="58"/>
      <c r="M172" s="6" t="s">
        <v>8</v>
      </c>
      <c r="O172" s="62">
        <v>0</v>
      </c>
      <c r="P172" s="61"/>
      <c r="Q172" s="10"/>
      <c r="R172" s="62">
        <v>-328943.27</v>
      </c>
      <c r="S172" s="57"/>
      <c r="T172" s="57"/>
      <c r="U172" s="57"/>
      <c r="V172" s="61"/>
      <c r="Y172" s="10"/>
      <c r="AA172" s="16"/>
      <c r="AB172" s="25"/>
      <c r="AC172" s="10"/>
      <c r="AD172" s="19"/>
      <c r="AJ172" s="10"/>
      <c r="AK172" s="19"/>
      <c r="AL172" s="26"/>
      <c r="AM172" s="10"/>
      <c r="AN172" s="35"/>
      <c r="AR172" s="26"/>
      <c r="AS172" s="10"/>
      <c r="AT172" s="35"/>
      <c r="AV172" s="26"/>
    </row>
    <row r="173" spans="1:48" x14ac:dyDescent="0.2">
      <c r="A173" s="10"/>
      <c r="B173" s="10"/>
      <c r="D173" s="79" t="s">
        <v>403</v>
      </c>
      <c r="E173" s="57"/>
      <c r="F173" s="58"/>
      <c r="H173" s="59" t="s">
        <v>115</v>
      </c>
      <c r="I173" s="57"/>
      <c r="J173" s="57"/>
      <c r="K173" s="58"/>
      <c r="M173" s="6" t="s">
        <v>8</v>
      </c>
      <c r="O173" s="62">
        <v>-22457707.59</v>
      </c>
      <c r="P173" s="61"/>
      <c r="Q173" s="10"/>
      <c r="R173" s="62">
        <v>-25695486.27</v>
      </c>
      <c r="S173" s="57"/>
      <c r="T173" s="57"/>
      <c r="U173" s="57"/>
      <c r="V173" s="61"/>
      <c r="Y173" s="10"/>
      <c r="AA173" s="16"/>
      <c r="AB173" s="25"/>
      <c r="AC173" s="10"/>
      <c r="AD173" s="19"/>
      <c r="AJ173" s="10"/>
      <c r="AK173" s="19"/>
      <c r="AL173" s="26"/>
      <c r="AM173" s="10"/>
      <c r="AN173" s="35"/>
      <c r="AR173" s="26"/>
      <c r="AS173" s="10"/>
      <c r="AT173" s="35"/>
      <c r="AV173" s="26"/>
    </row>
    <row r="174" spans="1:48" x14ac:dyDescent="0.2">
      <c r="A174" s="10"/>
      <c r="B174" s="10"/>
      <c r="D174" s="79" t="s">
        <v>404</v>
      </c>
      <c r="E174" s="57"/>
      <c r="F174" s="58"/>
      <c r="H174" s="59" t="s">
        <v>117</v>
      </c>
      <c r="I174" s="57"/>
      <c r="J174" s="57"/>
      <c r="K174" s="58"/>
      <c r="M174" s="6" t="s">
        <v>8</v>
      </c>
      <c r="O174" s="62">
        <v>-3627638.49</v>
      </c>
      <c r="P174" s="61"/>
      <c r="Q174" s="10"/>
      <c r="R174" s="62">
        <v>-4304834.33</v>
      </c>
      <c r="S174" s="57"/>
      <c r="T174" s="57"/>
      <c r="U174" s="57"/>
      <c r="V174" s="61"/>
      <c r="Y174" s="10"/>
      <c r="AA174" s="16"/>
      <c r="AB174" s="25"/>
      <c r="AC174" s="10"/>
      <c r="AD174" s="19"/>
      <c r="AJ174" s="10"/>
      <c r="AK174" s="19"/>
      <c r="AL174" s="26"/>
      <c r="AM174" s="10"/>
      <c r="AN174" s="35"/>
      <c r="AR174" s="26"/>
      <c r="AS174" s="10"/>
      <c r="AT174" s="35"/>
      <c r="AV174" s="26"/>
    </row>
    <row r="175" spans="1:48" x14ac:dyDescent="0.2">
      <c r="A175" s="10"/>
      <c r="B175" s="10"/>
      <c r="D175" s="79" t="s">
        <v>146</v>
      </c>
      <c r="E175" s="57"/>
      <c r="F175" s="58"/>
      <c r="H175" s="59" t="s">
        <v>100</v>
      </c>
      <c r="I175" s="57"/>
      <c r="J175" s="57"/>
      <c r="K175" s="58"/>
      <c r="M175" s="6" t="s">
        <v>8</v>
      </c>
      <c r="O175" s="62">
        <v>-11194637.300000001</v>
      </c>
      <c r="P175" s="61"/>
      <c r="Q175" s="10"/>
      <c r="R175" s="62">
        <v>-20037780.09</v>
      </c>
      <c r="S175" s="57"/>
      <c r="T175" s="57"/>
      <c r="U175" s="57"/>
      <c r="V175" s="61"/>
      <c r="Y175" s="10"/>
      <c r="AA175" s="16"/>
      <c r="AB175" s="25"/>
      <c r="AC175" s="10"/>
      <c r="AD175" s="19"/>
      <c r="AJ175" s="10"/>
      <c r="AK175" s="19"/>
      <c r="AL175" s="26"/>
      <c r="AM175" s="10"/>
      <c r="AN175" s="35"/>
      <c r="AR175" s="26"/>
      <c r="AS175" s="10"/>
      <c r="AT175" s="35"/>
      <c r="AV175" s="26"/>
    </row>
    <row r="176" spans="1:48" x14ac:dyDescent="0.2">
      <c r="A176" s="10"/>
      <c r="B176" s="10"/>
      <c r="D176" s="79" t="s">
        <v>518</v>
      </c>
      <c r="E176" s="57"/>
      <c r="F176" s="58"/>
      <c r="H176" s="59" t="s">
        <v>494</v>
      </c>
      <c r="I176" s="57"/>
      <c r="J176" s="57"/>
      <c r="K176" s="58"/>
      <c r="M176" s="6" t="s">
        <v>8</v>
      </c>
      <c r="O176" s="62">
        <v>-769998</v>
      </c>
      <c r="P176" s="61"/>
      <c r="Q176" s="10"/>
      <c r="R176" s="62">
        <v>0</v>
      </c>
      <c r="S176" s="57"/>
      <c r="T176" s="57"/>
      <c r="U176" s="57"/>
      <c r="V176" s="61"/>
      <c r="Y176" s="10"/>
      <c r="AA176" s="16"/>
      <c r="AB176" s="25"/>
      <c r="AC176" s="10"/>
      <c r="AD176" s="19"/>
      <c r="AJ176" s="10"/>
      <c r="AK176" s="19"/>
      <c r="AL176" s="26"/>
      <c r="AM176" s="10"/>
      <c r="AN176" s="35"/>
      <c r="AR176" s="26"/>
      <c r="AS176" s="10"/>
      <c r="AT176" s="35"/>
      <c r="AV176" s="26"/>
    </row>
    <row r="177" spans="1:48" x14ac:dyDescent="0.2">
      <c r="A177" s="10"/>
      <c r="B177" s="10"/>
      <c r="D177" s="79" t="s">
        <v>405</v>
      </c>
      <c r="E177" s="57"/>
      <c r="F177" s="58"/>
      <c r="H177" s="59" t="s">
        <v>121</v>
      </c>
      <c r="I177" s="57"/>
      <c r="J177" s="57"/>
      <c r="K177" s="58"/>
      <c r="M177" s="6" t="s">
        <v>8</v>
      </c>
      <c r="O177" s="62">
        <v>-10424639.300000001</v>
      </c>
      <c r="P177" s="61"/>
      <c r="Q177" s="10"/>
      <c r="R177" s="62">
        <v>-20037780.09</v>
      </c>
      <c r="S177" s="57"/>
      <c r="T177" s="57"/>
      <c r="U177" s="57"/>
      <c r="V177" s="61"/>
      <c r="Y177" s="10"/>
      <c r="AA177" s="16"/>
      <c r="AB177" s="25"/>
      <c r="AC177" s="10"/>
      <c r="AD177" s="19"/>
      <c r="AJ177" s="10"/>
      <c r="AK177" s="19"/>
      <c r="AL177" s="26"/>
      <c r="AM177" s="10"/>
      <c r="AN177" s="35"/>
      <c r="AR177" s="26"/>
      <c r="AS177" s="10"/>
      <c r="AT177" s="35"/>
      <c r="AV177" s="26"/>
    </row>
    <row r="178" spans="1:48" ht="11.25" customHeight="1" x14ac:dyDescent="0.2">
      <c r="A178" s="10"/>
      <c r="B178" s="10"/>
      <c r="D178" s="79" t="s">
        <v>147</v>
      </c>
      <c r="E178" s="57"/>
      <c r="F178" s="58"/>
      <c r="H178" s="59" t="s">
        <v>102</v>
      </c>
      <c r="I178" s="57"/>
      <c r="J178" s="57"/>
      <c r="K178" s="58"/>
      <c r="M178" s="6" t="s">
        <v>8</v>
      </c>
      <c r="O178" s="62">
        <v>-166069701.36000001</v>
      </c>
      <c r="P178" s="61"/>
      <c r="Q178" s="10"/>
      <c r="R178" s="62">
        <v>-161683475.38999999</v>
      </c>
      <c r="S178" s="57"/>
      <c r="T178" s="57"/>
      <c r="U178" s="57"/>
      <c r="V178" s="61"/>
      <c r="Y178" s="10"/>
      <c r="AA178" s="16"/>
      <c r="AB178" s="25"/>
      <c r="AC178" s="10"/>
      <c r="AD178" s="19"/>
      <c r="AJ178" s="10"/>
      <c r="AK178" s="19"/>
      <c r="AL178" s="26"/>
      <c r="AM178" s="10"/>
      <c r="AN178" s="35"/>
      <c r="AR178" s="26"/>
      <c r="AS178" s="10"/>
      <c r="AT178" s="35"/>
      <c r="AV178" s="26"/>
    </row>
    <row r="179" spans="1:48" ht="11.25" customHeight="1" x14ac:dyDescent="0.2">
      <c r="A179" s="10"/>
      <c r="B179" s="10"/>
      <c r="D179" s="79" t="s">
        <v>406</v>
      </c>
      <c r="E179" s="57"/>
      <c r="F179" s="58"/>
      <c r="H179" s="59" t="s">
        <v>125</v>
      </c>
      <c r="I179" s="57"/>
      <c r="J179" s="57"/>
      <c r="K179" s="58"/>
      <c r="M179" s="6" t="s">
        <v>8</v>
      </c>
      <c r="O179" s="62">
        <v>-116002972.89</v>
      </c>
      <c r="P179" s="61"/>
      <c r="Q179" s="10"/>
      <c r="R179" s="62">
        <v>-104369119.64</v>
      </c>
      <c r="S179" s="57"/>
      <c r="T179" s="57"/>
      <c r="U179" s="57"/>
      <c r="V179" s="61"/>
      <c r="Y179" s="10"/>
      <c r="AA179" s="16"/>
      <c r="AB179" s="25"/>
      <c r="AC179" s="10"/>
      <c r="AD179" s="19"/>
      <c r="AJ179" s="10"/>
      <c r="AK179" s="19"/>
      <c r="AL179" s="26"/>
      <c r="AM179" s="10"/>
      <c r="AN179" s="35"/>
      <c r="AR179" s="26"/>
      <c r="AS179" s="10"/>
      <c r="AT179" s="35"/>
      <c r="AV179" s="26"/>
    </row>
    <row r="180" spans="1:48" ht="11.25" customHeight="1" x14ac:dyDescent="0.2">
      <c r="A180" s="10"/>
      <c r="B180" s="10"/>
      <c r="D180" s="79" t="s">
        <v>407</v>
      </c>
      <c r="E180" s="57"/>
      <c r="F180" s="58"/>
      <c r="H180" s="59" t="s">
        <v>379</v>
      </c>
      <c r="I180" s="57"/>
      <c r="J180" s="57"/>
      <c r="K180" s="58"/>
      <c r="M180" s="6" t="s">
        <v>8</v>
      </c>
      <c r="O180" s="62">
        <v>-50066728.469999999</v>
      </c>
      <c r="P180" s="61"/>
      <c r="Q180" s="10"/>
      <c r="R180" s="62">
        <v>-57314355.75</v>
      </c>
      <c r="S180" s="57"/>
      <c r="T180" s="57"/>
      <c r="U180" s="57"/>
      <c r="V180" s="61"/>
      <c r="Y180" s="10"/>
      <c r="AA180" s="16"/>
      <c r="AB180" s="25"/>
      <c r="AC180" s="10"/>
      <c r="AD180" s="19"/>
      <c r="AJ180" s="10"/>
      <c r="AK180" s="19"/>
      <c r="AL180" s="26"/>
      <c r="AM180" s="10"/>
      <c r="AN180" s="35"/>
      <c r="AR180" s="26"/>
      <c r="AS180" s="10"/>
      <c r="AT180" s="35"/>
      <c r="AV180" s="26"/>
    </row>
    <row r="181" spans="1:48" ht="11.25" customHeight="1" x14ac:dyDescent="0.2">
      <c r="A181" s="10"/>
      <c r="B181" s="10"/>
      <c r="D181" s="79" t="s">
        <v>148</v>
      </c>
      <c r="E181" s="57"/>
      <c r="F181" s="58"/>
      <c r="H181" s="59" t="s">
        <v>92</v>
      </c>
      <c r="I181" s="57"/>
      <c r="J181" s="57"/>
      <c r="K181" s="58"/>
      <c r="M181" s="6" t="s">
        <v>8</v>
      </c>
      <c r="O181" s="62">
        <v>-1035943379.13</v>
      </c>
      <c r="P181" s="61"/>
      <c r="Q181" s="10"/>
      <c r="R181" s="62">
        <v>-1035457151.29</v>
      </c>
      <c r="S181" s="57"/>
      <c r="T181" s="57"/>
      <c r="U181" s="57"/>
      <c r="V181" s="61"/>
      <c r="Y181" s="10"/>
      <c r="AA181" s="16"/>
      <c r="AB181" s="25"/>
      <c r="AC181" s="10"/>
      <c r="AD181" s="19"/>
      <c r="AJ181" s="10"/>
      <c r="AK181" s="19"/>
      <c r="AL181" s="26"/>
      <c r="AM181" s="10"/>
      <c r="AN181" s="35"/>
      <c r="AR181" s="26"/>
      <c r="AS181" s="10"/>
      <c r="AT181" s="35"/>
      <c r="AV181" s="26"/>
    </row>
    <row r="182" spans="1:48" ht="11.25" customHeight="1" x14ac:dyDescent="0.2">
      <c r="A182" s="10"/>
      <c r="B182" s="10"/>
      <c r="D182" s="79" t="s">
        <v>408</v>
      </c>
      <c r="E182" s="57"/>
      <c r="F182" s="58"/>
      <c r="H182" s="59" t="s">
        <v>369</v>
      </c>
      <c r="I182" s="57"/>
      <c r="J182" s="57"/>
      <c r="K182" s="58"/>
      <c r="M182" s="6" t="s">
        <v>8</v>
      </c>
      <c r="O182" s="62">
        <v>-236491103.61000001</v>
      </c>
      <c r="P182" s="61"/>
      <c r="Q182" s="10"/>
      <c r="R182" s="62">
        <v>-197775194.87</v>
      </c>
      <c r="S182" s="57"/>
      <c r="T182" s="57"/>
      <c r="U182" s="57"/>
      <c r="V182" s="61"/>
      <c r="Y182" s="10"/>
      <c r="AA182" s="16"/>
      <c r="AB182" s="25"/>
      <c r="AC182" s="10"/>
      <c r="AD182" s="19"/>
      <c r="AJ182" s="10"/>
      <c r="AK182" s="19"/>
      <c r="AL182" s="26"/>
      <c r="AM182" s="10"/>
      <c r="AN182" s="35"/>
      <c r="AR182" s="26"/>
      <c r="AS182" s="10"/>
      <c r="AT182" s="35"/>
      <c r="AV182" s="26"/>
    </row>
    <row r="183" spans="1:48" ht="11.25" customHeight="1" x14ac:dyDescent="0.2">
      <c r="A183" s="10"/>
      <c r="B183" s="10"/>
      <c r="D183" s="79" t="s">
        <v>409</v>
      </c>
      <c r="E183" s="57"/>
      <c r="F183" s="58"/>
      <c r="H183" s="59" t="s">
        <v>371</v>
      </c>
      <c r="I183" s="57"/>
      <c r="J183" s="57"/>
      <c r="K183" s="58"/>
      <c r="M183" s="6" t="s">
        <v>8</v>
      </c>
      <c r="O183" s="62">
        <v>-799452275.51999998</v>
      </c>
      <c r="P183" s="61"/>
      <c r="Q183" s="10"/>
      <c r="R183" s="62">
        <v>-837681956.41999996</v>
      </c>
      <c r="S183" s="57"/>
      <c r="T183" s="57"/>
      <c r="U183" s="57"/>
      <c r="V183" s="61"/>
      <c r="Y183" s="10"/>
      <c r="AA183" s="16"/>
      <c r="AB183" s="25"/>
      <c r="AC183" s="10"/>
      <c r="AD183" s="19"/>
      <c r="AJ183" s="10"/>
      <c r="AK183" s="19"/>
      <c r="AL183" s="26"/>
      <c r="AM183" s="10"/>
      <c r="AN183" s="35"/>
      <c r="AR183" s="26"/>
      <c r="AS183" s="10"/>
      <c r="AT183" s="35"/>
      <c r="AV183" s="26"/>
    </row>
    <row r="184" spans="1:48" ht="11.25" customHeight="1" x14ac:dyDescent="0.2">
      <c r="A184" s="10"/>
      <c r="B184" s="10"/>
      <c r="D184" s="79" t="s">
        <v>149</v>
      </c>
      <c r="E184" s="57"/>
      <c r="F184" s="58"/>
      <c r="H184" s="59" t="s">
        <v>150</v>
      </c>
      <c r="I184" s="57"/>
      <c r="J184" s="57"/>
      <c r="K184" s="58"/>
      <c r="M184" s="6" t="s">
        <v>8</v>
      </c>
      <c r="O184" s="62">
        <v>-60816660.700000003</v>
      </c>
      <c r="P184" s="61"/>
      <c r="Q184" s="10"/>
      <c r="R184" s="62">
        <v>-50566665.700000003</v>
      </c>
      <c r="S184" s="57"/>
      <c r="T184" s="57"/>
      <c r="U184" s="57"/>
      <c r="V184" s="61"/>
      <c r="Y184" s="10"/>
      <c r="AA184" s="16"/>
      <c r="AB184" s="25"/>
      <c r="AC184" s="10"/>
      <c r="AD184" s="19"/>
      <c r="AJ184" s="10"/>
      <c r="AK184" s="19"/>
      <c r="AL184" s="26"/>
      <c r="AM184" s="10"/>
      <c r="AN184" s="35"/>
      <c r="AR184" s="26"/>
      <c r="AS184" s="10"/>
      <c r="AT184" s="35"/>
      <c r="AV184" s="26"/>
    </row>
    <row r="185" spans="1:48" ht="11.25" customHeight="1" x14ac:dyDescent="0.2">
      <c r="A185" s="10"/>
      <c r="B185" s="10"/>
      <c r="D185" s="79" t="s">
        <v>410</v>
      </c>
      <c r="E185" s="57"/>
      <c r="F185" s="58"/>
      <c r="H185" s="59" t="s">
        <v>137</v>
      </c>
      <c r="I185" s="57"/>
      <c r="J185" s="57"/>
      <c r="K185" s="58"/>
      <c r="M185" s="6" t="s">
        <v>8</v>
      </c>
      <c r="O185" s="62">
        <v>-60816660.700000003</v>
      </c>
      <c r="P185" s="61"/>
      <c r="Q185" s="10"/>
      <c r="R185" s="62">
        <v>-50566665.700000003</v>
      </c>
      <c r="S185" s="57"/>
      <c r="T185" s="57"/>
      <c r="U185" s="57"/>
      <c r="V185" s="61"/>
      <c r="Y185" s="10"/>
      <c r="AA185" s="16"/>
      <c r="AB185" s="25"/>
      <c r="AC185" s="10"/>
      <c r="AD185" s="19"/>
      <c r="AJ185" s="10"/>
      <c r="AK185" s="19"/>
      <c r="AL185" s="26"/>
      <c r="AM185" s="10"/>
      <c r="AN185" s="35"/>
      <c r="AR185" s="26"/>
      <c r="AS185" s="10"/>
      <c r="AT185" s="35"/>
      <c r="AV185" s="26"/>
    </row>
    <row r="186" spans="1:48" ht="11.25" customHeight="1" x14ac:dyDescent="0.2">
      <c r="A186" s="10"/>
      <c r="B186" s="10"/>
      <c r="D186" s="79" t="s">
        <v>151</v>
      </c>
      <c r="E186" s="57"/>
      <c r="F186" s="58"/>
      <c r="H186" s="59" t="s">
        <v>152</v>
      </c>
      <c r="I186" s="57"/>
      <c r="J186" s="57"/>
      <c r="K186" s="58"/>
      <c r="M186" s="6" t="s">
        <v>8</v>
      </c>
      <c r="O186" s="62">
        <v>-1003911</v>
      </c>
      <c r="P186" s="61"/>
      <c r="Q186" s="10"/>
      <c r="R186" s="62">
        <v>-1745874.99</v>
      </c>
      <c r="S186" s="57"/>
      <c r="T186" s="57"/>
      <c r="U186" s="57"/>
      <c r="V186" s="61"/>
      <c r="Y186" s="10"/>
      <c r="AA186" s="16"/>
      <c r="AB186" s="25"/>
      <c r="AC186" s="10"/>
      <c r="AD186" s="19"/>
      <c r="AJ186" s="10"/>
      <c r="AK186" s="19"/>
      <c r="AL186" s="26"/>
      <c r="AM186" s="10"/>
      <c r="AN186" s="35"/>
      <c r="AR186" s="26"/>
      <c r="AS186" s="10"/>
      <c r="AT186" s="35"/>
      <c r="AV186" s="26"/>
    </row>
    <row r="187" spans="1:48" ht="11.25" customHeight="1" x14ac:dyDescent="0.2">
      <c r="A187" s="10"/>
      <c r="B187" s="10"/>
      <c r="D187" s="79" t="s">
        <v>411</v>
      </c>
      <c r="E187" s="57"/>
      <c r="F187" s="58"/>
      <c r="H187" s="59" t="s">
        <v>395</v>
      </c>
      <c r="I187" s="57"/>
      <c r="J187" s="57"/>
      <c r="K187" s="58"/>
      <c r="M187" s="6" t="s">
        <v>8</v>
      </c>
      <c r="O187" s="62">
        <v>-1003911</v>
      </c>
      <c r="P187" s="61"/>
      <c r="Q187" s="10"/>
      <c r="R187" s="62">
        <v>-1745874.99</v>
      </c>
      <c r="S187" s="57"/>
      <c r="T187" s="57"/>
      <c r="U187" s="57"/>
      <c r="V187" s="61"/>
      <c r="Y187" s="10"/>
      <c r="AA187" s="16"/>
      <c r="AB187" s="25"/>
      <c r="AC187" s="10"/>
      <c r="AD187" s="19"/>
      <c r="AJ187" s="10"/>
      <c r="AK187" s="19"/>
      <c r="AL187" s="26"/>
      <c r="AM187" s="10"/>
      <c r="AN187" s="35"/>
      <c r="AR187" s="26"/>
      <c r="AS187" s="10"/>
      <c r="AT187" s="35"/>
      <c r="AV187" s="26"/>
    </row>
    <row r="188" spans="1:48" ht="11.25" customHeight="1" x14ac:dyDescent="0.2">
      <c r="A188" s="10"/>
      <c r="B188" s="10"/>
      <c r="D188" s="79" t="s">
        <v>412</v>
      </c>
      <c r="E188" s="57"/>
      <c r="F188" s="58"/>
      <c r="H188" s="59" t="s">
        <v>413</v>
      </c>
      <c r="I188" s="57"/>
      <c r="J188" s="57"/>
      <c r="K188" s="58"/>
      <c r="M188" s="6" t="s">
        <v>8</v>
      </c>
      <c r="O188" s="62">
        <v>-5908000</v>
      </c>
      <c r="P188" s="61"/>
      <c r="Q188" s="10"/>
      <c r="R188" s="62">
        <v>-528767.64</v>
      </c>
      <c r="S188" s="57"/>
      <c r="T188" s="57"/>
      <c r="U188" s="57"/>
      <c r="V188" s="61"/>
      <c r="Y188" s="10"/>
      <c r="AA188" s="16"/>
      <c r="AB188" s="25"/>
      <c r="AC188" s="10"/>
      <c r="AD188" s="19"/>
      <c r="AJ188" s="10"/>
      <c r="AK188" s="19"/>
      <c r="AL188" s="26"/>
      <c r="AM188" s="10"/>
      <c r="AN188" s="35"/>
      <c r="AR188" s="26"/>
      <c r="AS188" s="10"/>
      <c r="AT188" s="35"/>
      <c r="AV188" s="26"/>
    </row>
    <row r="189" spans="1:48" ht="11.25" customHeight="1" x14ac:dyDescent="0.2">
      <c r="A189" s="10"/>
      <c r="B189" s="10"/>
      <c r="D189" s="79" t="s">
        <v>414</v>
      </c>
      <c r="E189" s="57"/>
      <c r="F189" s="58"/>
      <c r="H189" s="59" t="s">
        <v>155</v>
      </c>
      <c r="I189" s="57"/>
      <c r="J189" s="57"/>
      <c r="K189" s="58"/>
      <c r="M189" s="6" t="s">
        <v>8</v>
      </c>
      <c r="O189" s="62">
        <v>-5908000</v>
      </c>
      <c r="P189" s="61"/>
      <c r="Q189" s="10"/>
      <c r="R189" s="62">
        <v>-528767.64</v>
      </c>
      <c r="S189" s="57"/>
      <c r="T189" s="57"/>
      <c r="U189" s="57"/>
      <c r="V189" s="61"/>
      <c r="Y189" s="10"/>
      <c r="AA189" s="16"/>
      <c r="AB189" s="25"/>
      <c r="AC189" s="10"/>
      <c r="AD189" s="19"/>
      <c r="AJ189" s="10"/>
      <c r="AK189" s="19"/>
      <c r="AL189" s="26"/>
      <c r="AM189" s="10"/>
      <c r="AN189" s="35"/>
      <c r="AR189" s="26"/>
      <c r="AS189" s="10"/>
      <c r="AT189" s="35"/>
      <c r="AV189" s="26"/>
    </row>
    <row r="190" spans="1:48" ht="11.25" customHeight="1" x14ac:dyDescent="0.2">
      <c r="A190" s="10"/>
      <c r="B190" s="10"/>
      <c r="D190" s="82" t="s">
        <v>55</v>
      </c>
      <c r="E190" s="57"/>
      <c r="F190" s="58"/>
      <c r="H190" s="76" t="s">
        <v>56</v>
      </c>
      <c r="I190" s="57"/>
      <c r="J190" s="57"/>
      <c r="K190" s="58"/>
      <c r="M190" s="5" t="s">
        <v>8</v>
      </c>
      <c r="O190" s="78">
        <v>465045051.20999998</v>
      </c>
      <c r="P190" s="61"/>
      <c r="Q190" s="10"/>
      <c r="R190" s="78">
        <v>549671489.64999998</v>
      </c>
      <c r="S190" s="57"/>
      <c r="T190" s="57"/>
      <c r="U190" s="57"/>
      <c r="V190" s="61"/>
      <c r="Y190" s="10"/>
      <c r="AA190" s="16"/>
      <c r="AB190" s="25"/>
      <c r="AC190" s="10"/>
      <c r="AD190" s="19"/>
      <c r="AJ190" s="10"/>
      <c r="AK190" s="19"/>
      <c r="AL190" s="26"/>
      <c r="AM190" s="10"/>
      <c r="AN190" s="35"/>
      <c r="AR190" s="26"/>
      <c r="AS190" s="10"/>
      <c r="AT190" s="35"/>
      <c r="AV190" s="26"/>
    </row>
    <row r="191" spans="1:48" ht="11.25" customHeight="1" x14ac:dyDescent="0.2">
      <c r="A191" s="10"/>
      <c r="B191" s="10"/>
      <c r="D191" s="79" t="s">
        <v>156</v>
      </c>
      <c r="E191" s="57"/>
      <c r="F191" s="58"/>
      <c r="H191" s="59" t="s">
        <v>157</v>
      </c>
      <c r="I191" s="57"/>
      <c r="J191" s="57"/>
      <c r="K191" s="58"/>
      <c r="M191" s="6" t="s">
        <v>8</v>
      </c>
      <c r="O191" s="62">
        <v>1055431533.8200001</v>
      </c>
      <c r="P191" s="61"/>
      <c r="Q191" s="10"/>
      <c r="R191" s="62">
        <v>1111188811.8199999</v>
      </c>
      <c r="S191" s="57"/>
      <c r="T191" s="57"/>
      <c r="U191" s="57"/>
      <c r="V191" s="61"/>
      <c r="Y191" s="10"/>
      <c r="AA191" s="16"/>
      <c r="AB191" s="25"/>
      <c r="AC191" s="10"/>
      <c r="AD191" s="19"/>
      <c r="AJ191" s="10"/>
      <c r="AK191" s="19"/>
      <c r="AL191" s="26"/>
      <c r="AM191" s="10"/>
      <c r="AN191" s="35"/>
      <c r="AR191" s="26"/>
      <c r="AS191" s="10"/>
      <c r="AT191" s="35"/>
      <c r="AV191" s="26"/>
    </row>
    <row r="192" spans="1:48" ht="11.25" customHeight="1" x14ac:dyDescent="0.2">
      <c r="A192" s="10"/>
      <c r="B192" s="10"/>
      <c r="D192" s="79" t="s">
        <v>259</v>
      </c>
      <c r="E192" s="57"/>
      <c r="F192" s="58"/>
      <c r="H192" s="59" t="s">
        <v>257</v>
      </c>
      <c r="I192" s="57"/>
      <c r="J192" s="57"/>
      <c r="K192" s="58"/>
      <c r="M192" s="6" t="s">
        <v>8</v>
      </c>
      <c r="O192" s="62">
        <v>715705238</v>
      </c>
      <c r="P192" s="61"/>
      <c r="Q192" s="10"/>
      <c r="R192" s="62">
        <v>715705238</v>
      </c>
      <c r="S192" s="57"/>
      <c r="T192" s="57"/>
      <c r="U192" s="57"/>
      <c r="V192" s="61"/>
      <c r="Y192" s="10"/>
      <c r="AA192" s="16"/>
      <c r="AB192" s="25"/>
      <c r="AC192" s="10"/>
      <c r="AD192" s="19"/>
      <c r="AJ192" s="10"/>
      <c r="AK192" s="19"/>
      <c r="AL192" s="26"/>
      <c r="AM192" s="10"/>
      <c r="AN192" s="35"/>
      <c r="AR192" s="26"/>
      <c r="AS192" s="10"/>
      <c r="AT192" s="35"/>
      <c r="AV192" s="26"/>
    </row>
    <row r="193" spans="1:50" ht="9.75" customHeight="1" x14ac:dyDescent="0.2">
      <c r="A193" s="10"/>
      <c r="B193" s="10"/>
      <c r="D193" s="79" t="s">
        <v>415</v>
      </c>
      <c r="E193" s="57"/>
      <c r="F193" s="58"/>
      <c r="H193" s="59" t="s">
        <v>257</v>
      </c>
      <c r="I193" s="57"/>
      <c r="J193" s="57"/>
      <c r="K193" s="58"/>
      <c r="M193" s="6" t="s">
        <v>8</v>
      </c>
      <c r="O193" s="62">
        <v>715705238</v>
      </c>
      <c r="P193" s="61"/>
      <c r="Q193" s="10"/>
      <c r="R193" s="62">
        <v>715705238</v>
      </c>
      <c r="S193" s="57"/>
      <c r="T193" s="57"/>
      <c r="U193" s="57"/>
      <c r="V193" s="61"/>
      <c r="Y193" s="10"/>
      <c r="AA193" s="16"/>
      <c r="AB193" s="25"/>
      <c r="AC193" s="10"/>
      <c r="AD193" s="19"/>
      <c r="AJ193" s="10"/>
      <c r="AK193" s="19"/>
      <c r="AL193" s="26"/>
      <c r="AM193" s="10"/>
      <c r="AN193" s="35"/>
      <c r="AR193" s="26"/>
      <c r="AS193" s="10"/>
      <c r="AT193" s="35"/>
      <c r="AV193" s="26"/>
    </row>
    <row r="194" spans="1:50" ht="9.75" customHeight="1" x14ac:dyDescent="0.2">
      <c r="A194" s="10"/>
      <c r="B194" s="10"/>
      <c r="D194" s="79" t="s">
        <v>158</v>
      </c>
      <c r="E194" s="57"/>
      <c r="F194" s="58"/>
      <c r="H194" s="59" t="s">
        <v>159</v>
      </c>
      <c r="I194" s="57"/>
      <c r="J194" s="57"/>
      <c r="K194" s="58"/>
      <c r="M194" s="6" t="s">
        <v>8</v>
      </c>
      <c r="O194" s="62">
        <v>339726295.81999999</v>
      </c>
      <c r="P194" s="61"/>
      <c r="Q194" s="10"/>
      <c r="R194" s="62">
        <v>385222412.81999999</v>
      </c>
      <c r="S194" s="57"/>
      <c r="T194" s="57"/>
      <c r="U194" s="57"/>
      <c r="V194" s="61"/>
      <c r="Y194" s="10"/>
      <c r="AA194" s="16"/>
      <c r="AB194" s="25"/>
      <c r="AC194" s="10"/>
      <c r="AD194" s="19"/>
      <c r="AJ194" s="10"/>
      <c r="AK194" s="19"/>
      <c r="AL194" s="26"/>
      <c r="AM194" s="10"/>
      <c r="AN194" s="35"/>
      <c r="AR194" s="26"/>
      <c r="AS194" s="10"/>
      <c r="AT194" s="35"/>
      <c r="AV194" s="26"/>
    </row>
    <row r="195" spans="1:50" ht="12.75" customHeight="1" x14ac:dyDescent="0.2">
      <c r="A195" s="10"/>
      <c r="B195" s="10"/>
      <c r="D195" s="79" t="s">
        <v>416</v>
      </c>
      <c r="E195" s="57"/>
      <c r="F195" s="58"/>
      <c r="H195" s="59" t="s">
        <v>159</v>
      </c>
      <c r="I195" s="57"/>
      <c r="J195" s="57"/>
      <c r="K195" s="58"/>
      <c r="M195" s="6" t="s">
        <v>8</v>
      </c>
      <c r="O195" s="62">
        <v>339726295.81999999</v>
      </c>
      <c r="P195" s="61"/>
      <c r="Q195" s="10"/>
      <c r="R195" s="62">
        <v>385222412.81999999</v>
      </c>
      <c r="S195" s="57"/>
      <c r="T195" s="57"/>
      <c r="U195" s="57"/>
      <c r="V195" s="61"/>
      <c r="Y195" s="10"/>
      <c r="AA195" s="16"/>
      <c r="AB195" s="25"/>
      <c r="AC195" s="10"/>
      <c r="AD195" s="19"/>
      <c r="AJ195" s="10"/>
      <c r="AK195" s="19"/>
      <c r="AL195" s="26"/>
      <c r="AM195" s="10"/>
      <c r="AN195" s="35"/>
      <c r="AR195" s="26"/>
      <c r="AS195" s="10"/>
      <c r="AT195" s="35"/>
      <c r="AV195" s="26"/>
    </row>
    <row r="196" spans="1:50" ht="24" customHeight="1" x14ac:dyDescent="0.2">
      <c r="A196" s="10"/>
      <c r="B196" s="10"/>
      <c r="D196" s="79" t="s">
        <v>160</v>
      </c>
      <c r="E196" s="57"/>
      <c r="F196" s="58"/>
      <c r="H196" s="59" t="s">
        <v>161</v>
      </c>
      <c r="I196" s="57"/>
      <c r="J196" s="57"/>
      <c r="K196" s="58"/>
      <c r="M196" s="6" t="s">
        <v>8</v>
      </c>
      <c r="O196" s="62">
        <v>0</v>
      </c>
      <c r="P196" s="61"/>
      <c r="Q196" s="10"/>
      <c r="R196" s="62">
        <v>10261161</v>
      </c>
      <c r="S196" s="57"/>
      <c r="T196" s="57"/>
      <c r="U196" s="57"/>
      <c r="V196" s="61"/>
      <c r="Y196" s="10"/>
      <c r="AA196" s="16"/>
      <c r="AB196" s="25"/>
      <c r="AC196" s="10"/>
      <c r="AD196" s="19"/>
      <c r="AJ196" s="10"/>
      <c r="AK196" s="19"/>
      <c r="AL196" s="26"/>
      <c r="AM196" s="10"/>
      <c r="AN196" s="35"/>
      <c r="AR196" s="26"/>
      <c r="AS196" s="10"/>
      <c r="AT196" s="35"/>
      <c r="AV196" s="26"/>
    </row>
    <row r="197" spans="1:50" ht="17.100000000000001" customHeight="1" x14ac:dyDescent="0.2">
      <c r="A197" s="10"/>
      <c r="B197" s="10"/>
      <c r="D197" s="79" t="s">
        <v>417</v>
      </c>
      <c r="E197" s="57"/>
      <c r="F197" s="58"/>
      <c r="H197" s="59" t="s">
        <v>418</v>
      </c>
      <c r="I197" s="57"/>
      <c r="J197" s="57"/>
      <c r="K197" s="58"/>
      <c r="M197" s="6" t="s">
        <v>8</v>
      </c>
      <c r="O197" s="62">
        <v>0</v>
      </c>
      <c r="P197" s="61"/>
      <c r="Q197" s="10"/>
      <c r="R197" s="62">
        <v>10261161</v>
      </c>
      <c r="S197" s="57"/>
      <c r="T197" s="57"/>
      <c r="U197" s="57"/>
      <c r="V197" s="61"/>
      <c r="Y197" s="10"/>
      <c r="AA197" s="16"/>
      <c r="AB197" s="25"/>
      <c r="AC197" s="10"/>
      <c r="AD197" s="19"/>
      <c r="AJ197" s="10"/>
      <c r="AK197" s="19"/>
      <c r="AL197" s="26"/>
      <c r="AM197" s="10"/>
      <c r="AN197" s="35"/>
      <c r="AR197" s="26"/>
      <c r="AS197" s="10"/>
      <c r="AT197" s="35"/>
      <c r="AV197" s="26"/>
    </row>
    <row r="198" spans="1:50" ht="17.100000000000001" customHeight="1" x14ac:dyDescent="0.2">
      <c r="A198" s="10"/>
      <c r="B198" s="10"/>
      <c r="D198" s="79" t="s">
        <v>162</v>
      </c>
      <c r="E198" s="57"/>
      <c r="F198" s="58"/>
      <c r="H198" s="59" t="s">
        <v>163</v>
      </c>
      <c r="I198" s="57"/>
      <c r="J198" s="57"/>
      <c r="K198" s="58"/>
      <c r="M198" s="6" t="s">
        <v>8</v>
      </c>
      <c r="O198" s="62">
        <v>-590386482.61000001</v>
      </c>
      <c r="P198" s="61"/>
      <c r="Q198" s="10"/>
      <c r="R198" s="62">
        <v>-561517322.16999996</v>
      </c>
      <c r="S198" s="57"/>
      <c r="T198" s="57"/>
      <c r="U198" s="57"/>
      <c r="V198" s="61"/>
      <c r="Y198" s="10"/>
      <c r="AA198" s="16"/>
      <c r="AB198" s="25"/>
      <c r="AC198" s="10"/>
      <c r="AD198" s="19"/>
      <c r="AJ198" s="10"/>
      <c r="AK198" s="19"/>
      <c r="AL198" s="26"/>
      <c r="AM198" s="10"/>
      <c r="AN198" s="35"/>
      <c r="AR198" s="26"/>
      <c r="AS198" s="10"/>
      <c r="AT198" s="35"/>
      <c r="AV198" s="26"/>
    </row>
    <row r="199" spans="1:50" ht="12" customHeight="1" x14ac:dyDescent="0.2">
      <c r="A199" s="10"/>
      <c r="B199" s="10"/>
      <c r="D199" s="79" t="s">
        <v>419</v>
      </c>
      <c r="E199" s="57"/>
      <c r="F199" s="58"/>
      <c r="H199" s="59" t="s">
        <v>257</v>
      </c>
      <c r="I199" s="57"/>
      <c r="J199" s="57"/>
      <c r="K199" s="58"/>
      <c r="M199" s="6" t="s">
        <v>8</v>
      </c>
      <c r="O199" s="62">
        <v>-322268273.85000002</v>
      </c>
      <c r="P199" s="61"/>
      <c r="Q199" s="10"/>
      <c r="R199" s="62">
        <v>-295429327.41000003</v>
      </c>
      <c r="S199" s="57"/>
      <c r="T199" s="57"/>
      <c r="U199" s="57"/>
      <c r="V199" s="61"/>
      <c r="W199" s="40"/>
      <c r="X199" s="40"/>
      <c r="Y199" s="10"/>
      <c r="Z199" s="40"/>
      <c r="AA199" s="48"/>
      <c r="AB199" s="41"/>
      <c r="AC199" s="10"/>
      <c r="AD199" s="42"/>
      <c r="AE199" s="40"/>
      <c r="AF199" s="40"/>
      <c r="AG199" s="40"/>
      <c r="AH199" s="40"/>
      <c r="AI199" s="40"/>
      <c r="AJ199" s="10"/>
      <c r="AK199" s="42"/>
      <c r="AL199" s="43"/>
      <c r="AM199" s="10"/>
      <c r="AN199" s="51"/>
      <c r="AO199" s="40"/>
      <c r="AP199" s="40"/>
      <c r="AQ199" s="40"/>
      <c r="AR199" s="43"/>
      <c r="AS199" s="10"/>
      <c r="AT199" s="51"/>
      <c r="AU199" s="40"/>
      <c r="AV199" s="43"/>
      <c r="AW199" s="40"/>
      <c r="AX199" s="40"/>
    </row>
    <row r="200" spans="1:50" ht="20.25" customHeight="1" x14ac:dyDescent="0.2">
      <c r="A200" s="10"/>
      <c r="B200" s="10"/>
      <c r="D200" s="79" t="s">
        <v>420</v>
      </c>
      <c r="E200" s="57"/>
      <c r="F200" s="58"/>
      <c r="H200" s="59" t="s">
        <v>257</v>
      </c>
      <c r="I200" s="57"/>
      <c r="J200" s="57"/>
      <c r="K200" s="58"/>
      <c r="M200" s="6" t="s">
        <v>8</v>
      </c>
      <c r="O200" s="62">
        <v>-322268273.85000002</v>
      </c>
      <c r="P200" s="61"/>
      <c r="Q200" s="10"/>
      <c r="R200" s="62">
        <v>-295429327.41000003</v>
      </c>
      <c r="S200" s="57"/>
      <c r="T200" s="57"/>
      <c r="U200" s="57"/>
      <c r="V200" s="61"/>
      <c r="W200" s="40"/>
      <c r="X200" s="40"/>
      <c r="Y200" s="10"/>
      <c r="Z200" s="40"/>
      <c r="AA200" s="48"/>
      <c r="AB200" s="41"/>
      <c r="AC200" s="10"/>
      <c r="AD200" s="42"/>
      <c r="AE200" s="40"/>
      <c r="AF200" s="40"/>
      <c r="AG200" s="40"/>
      <c r="AH200" s="40"/>
      <c r="AI200" s="40"/>
      <c r="AJ200" s="10"/>
      <c r="AK200" s="42"/>
      <c r="AL200" s="43"/>
      <c r="AM200" s="10"/>
      <c r="AN200" s="51"/>
      <c r="AO200" s="40"/>
      <c r="AP200" s="40"/>
      <c r="AQ200" s="40"/>
      <c r="AR200" s="43"/>
      <c r="AS200" s="10"/>
      <c r="AT200" s="51"/>
      <c r="AU200" s="40"/>
      <c r="AV200" s="43"/>
      <c r="AW200" s="40"/>
      <c r="AX200" s="40"/>
    </row>
    <row r="201" spans="1:50" ht="18.75" customHeight="1" x14ac:dyDescent="0.2">
      <c r="A201" s="10"/>
      <c r="B201" s="10"/>
      <c r="D201" s="79" t="s">
        <v>164</v>
      </c>
      <c r="E201" s="57"/>
      <c r="F201" s="58"/>
      <c r="H201" s="59" t="s">
        <v>159</v>
      </c>
      <c r="I201" s="57"/>
      <c r="J201" s="57"/>
      <c r="K201" s="58"/>
      <c r="M201" s="6" t="s">
        <v>8</v>
      </c>
      <c r="O201" s="62">
        <v>-268118208.75999999</v>
      </c>
      <c r="P201" s="61"/>
      <c r="Q201" s="10"/>
      <c r="R201" s="62">
        <v>-260907240.75999999</v>
      </c>
      <c r="S201" s="57"/>
      <c r="T201" s="57"/>
      <c r="U201" s="57"/>
      <c r="V201" s="61"/>
      <c r="W201" s="40"/>
      <c r="X201" s="40"/>
      <c r="Y201" s="10"/>
      <c r="Z201" s="40"/>
      <c r="AA201" s="48"/>
      <c r="AB201" s="41"/>
      <c r="AC201" s="10"/>
      <c r="AD201" s="42"/>
      <c r="AE201" s="40"/>
      <c r="AF201" s="40"/>
      <c r="AG201" s="40"/>
      <c r="AH201" s="40"/>
      <c r="AI201" s="40"/>
      <c r="AJ201" s="10"/>
      <c r="AK201" s="42"/>
      <c r="AL201" s="43"/>
      <c r="AM201" s="10"/>
      <c r="AN201" s="51"/>
      <c r="AO201" s="40"/>
      <c r="AP201" s="40"/>
      <c r="AQ201" s="40"/>
      <c r="AR201" s="43"/>
      <c r="AS201" s="10"/>
      <c r="AT201" s="51"/>
      <c r="AU201" s="40"/>
      <c r="AV201" s="43"/>
      <c r="AW201" s="40"/>
    </row>
    <row r="202" spans="1:50" ht="22.5" customHeight="1" x14ac:dyDescent="0.2">
      <c r="A202" s="10"/>
      <c r="B202" s="10"/>
      <c r="D202" s="79" t="s">
        <v>421</v>
      </c>
      <c r="E202" s="57"/>
      <c r="F202" s="58"/>
      <c r="H202" s="59" t="s">
        <v>159</v>
      </c>
      <c r="I202" s="57"/>
      <c r="J202" s="57"/>
      <c r="K202" s="58"/>
      <c r="M202" s="6" t="s">
        <v>8</v>
      </c>
      <c r="O202" s="62">
        <v>-268118208.75999999</v>
      </c>
      <c r="P202" s="61"/>
      <c r="Q202" s="10"/>
      <c r="R202" s="62">
        <v>-260907240.75999999</v>
      </c>
      <c r="S202" s="57"/>
      <c r="T202" s="57"/>
      <c r="U202" s="57"/>
      <c r="V202" s="61"/>
      <c r="Y202" s="10"/>
      <c r="AA202" s="16"/>
      <c r="AB202" s="25"/>
      <c r="AC202" s="10"/>
      <c r="AD202" s="19"/>
      <c r="AJ202" s="10"/>
      <c r="AK202" s="19"/>
      <c r="AL202" s="26"/>
      <c r="AM202" s="10"/>
      <c r="AN202" s="35"/>
      <c r="AR202" s="26"/>
      <c r="AS202" s="10"/>
      <c r="AT202" s="35"/>
      <c r="AV202" s="26"/>
    </row>
    <row r="203" spans="1:50" ht="12" customHeight="1" x14ac:dyDescent="0.2">
      <c r="A203" s="10"/>
      <c r="B203" s="10"/>
      <c r="D203" s="79" t="s">
        <v>165</v>
      </c>
      <c r="E203" s="57"/>
      <c r="F203" s="58"/>
      <c r="H203" s="59" t="s">
        <v>161</v>
      </c>
      <c r="I203" s="57"/>
      <c r="J203" s="57"/>
      <c r="K203" s="58"/>
      <c r="M203" s="6" t="s">
        <v>8</v>
      </c>
      <c r="O203" s="62">
        <v>0</v>
      </c>
      <c r="P203" s="61"/>
      <c r="Q203" s="10"/>
      <c r="R203" s="62">
        <v>-5180754</v>
      </c>
      <c r="S203" s="57"/>
      <c r="T203" s="57"/>
      <c r="U203" s="57"/>
      <c r="V203" s="61"/>
      <c r="Y203" s="10"/>
      <c r="AA203" s="16"/>
      <c r="AB203" s="25"/>
      <c r="AC203" s="10"/>
      <c r="AD203" s="19"/>
      <c r="AJ203" s="10"/>
      <c r="AK203" s="19"/>
      <c r="AL203" s="26"/>
      <c r="AM203" s="10"/>
      <c r="AN203" s="35"/>
      <c r="AR203" s="26"/>
      <c r="AS203" s="10"/>
      <c r="AT203" s="35"/>
      <c r="AV203" s="26"/>
    </row>
    <row r="204" spans="1:50" ht="17.100000000000001" customHeight="1" x14ac:dyDescent="0.2">
      <c r="A204" s="10"/>
      <c r="B204" s="10"/>
      <c r="D204" s="79" t="s">
        <v>422</v>
      </c>
      <c r="E204" s="57"/>
      <c r="F204" s="58"/>
      <c r="H204" s="59" t="s">
        <v>418</v>
      </c>
      <c r="I204" s="57"/>
      <c r="J204" s="57"/>
      <c r="K204" s="58"/>
      <c r="M204" s="6" t="s">
        <v>8</v>
      </c>
      <c r="O204" s="62">
        <v>0</v>
      </c>
      <c r="P204" s="61"/>
      <c r="Q204" s="10"/>
      <c r="R204" s="62">
        <v>-5180754</v>
      </c>
      <c r="S204" s="57"/>
      <c r="T204" s="57"/>
      <c r="U204" s="57"/>
      <c r="V204" s="61"/>
      <c r="Y204" s="10"/>
      <c r="AA204" s="16"/>
      <c r="AB204" s="25"/>
      <c r="AC204" s="10"/>
      <c r="AD204" s="19"/>
      <c r="AJ204" s="1"/>
      <c r="AK204" s="32"/>
      <c r="AL204" s="33"/>
      <c r="AM204" s="10"/>
      <c r="AN204" s="35"/>
      <c r="AR204" s="26"/>
      <c r="AS204" s="10"/>
      <c r="AT204" s="35"/>
      <c r="AV204" s="26"/>
    </row>
    <row r="205" spans="1:50" x14ac:dyDescent="0.2">
      <c r="A205" s="10"/>
      <c r="B205" s="3"/>
      <c r="C205" s="28"/>
      <c r="D205" s="113" t="s">
        <v>8</v>
      </c>
      <c r="E205" s="114"/>
      <c r="F205" s="115"/>
      <c r="G205" s="28"/>
      <c r="H205" s="83" t="s">
        <v>166</v>
      </c>
      <c r="I205" s="114"/>
      <c r="J205" s="114"/>
      <c r="K205" s="115"/>
      <c r="L205" s="28"/>
      <c r="M205" s="12" t="s">
        <v>8</v>
      </c>
      <c r="N205" s="28"/>
      <c r="O205" s="85">
        <v>9665943305.7299995</v>
      </c>
      <c r="P205" s="117"/>
      <c r="Q205" s="3"/>
      <c r="R205" s="85">
        <v>10042328430.610001</v>
      </c>
      <c r="S205" s="114"/>
      <c r="T205" s="114"/>
      <c r="U205" s="114"/>
      <c r="V205" s="117"/>
      <c r="Y205" s="3"/>
      <c r="Z205" s="28"/>
      <c r="AA205" s="113" t="s">
        <v>8</v>
      </c>
      <c r="AB205" s="115"/>
      <c r="AC205" s="3"/>
      <c r="AD205" s="83" t="s">
        <v>171</v>
      </c>
      <c r="AE205" s="114"/>
      <c r="AF205" s="114"/>
      <c r="AG205" s="114"/>
      <c r="AH205" s="114"/>
      <c r="AI205" s="114"/>
      <c r="AJ205" s="28"/>
      <c r="AK205" s="84" t="s">
        <v>8</v>
      </c>
      <c r="AL205" s="117"/>
      <c r="AM205" s="3"/>
      <c r="AN205" s="85">
        <v>9665943305.7299995</v>
      </c>
      <c r="AO205" s="114"/>
      <c r="AP205" s="114"/>
      <c r="AQ205" s="114"/>
      <c r="AR205" s="117"/>
      <c r="AS205" s="3"/>
      <c r="AT205" s="85">
        <v>10042328430.610001</v>
      </c>
      <c r="AU205" s="114"/>
      <c r="AV205" s="117"/>
    </row>
    <row r="206" spans="1:50" s="40" customFormat="1" x14ac:dyDescent="0.2">
      <c r="A206" s="10"/>
      <c r="D206" s="47"/>
      <c r="H206" s="49"/>
      <c r="M206" s="49"/>
      <c r="N206" s="45"/>
      <c r="O206" s="54"/>
      <c r="P206" s="46"/>
      <c r="R206" s="50"/>
      <c r="V206" s="44"/>
      <c r="AA206" s="47"/>
      <c r="AD206" s="49"/>
      <c r="AK206" s="13"/>
      <c r="AL206" s="44"/>
      <c r="AN206" s="50"/>
      <c r="AR206" s="44"/>
      <c r="AS206" s="45"/>
      <c r="AT206" s="50"/>
      <c r="AV206" s="43"/>
    </row>
    <row r="207" spans="1:50" s="40" customFormat="1" x14ac:dyDescent="0.2">
      <c r="A207" s="10"/>
      <c r="D207" s="47"/>
      <c r="H207" s="49"/>
      <c r="M207" s="49"/>
      <c r="O207" s="50"/>
      <c r="P207" s="44"/>
      <c r="R207" s="50"/>
      <c r="V207" s="44"/>
      <c r="AA207" s="47"/>
      <c r="AD207" s="49"/>
      <c r="AK207" s="49"/>
      <c r="AL207" s="44"/>
      <c r="AN207" s="50"/>
      <c r="AR207" s="44"/>
      <c r="AT207" s="50"/>
      <c r="AV207" s="43"/>
    </row>
    <row r="208" spans="1:50" s="40" customFormat="1" x14ac:dyDescent="0.2">
      <c r="A208" s="10"/>
      <c r="D208" s="47"/>
      <c r="H208" s="49"/>
      <c r="M208" s="49"/>
      <c r="O208" s="50"/>
      <c r="P208" s="44"/>
      <c r="R208" s="50"/>
      <c r="V208" s="44"/>
      <c r="AA208" s="47"/>
      <c r="AD208" s="49"/>
      <c r="AK208" s="49"/>
      <c r="AL208" s="44"/>
      <c r="AN208" s="50"/>
      <c r="AR208" s="44"/>
      <c r="AT208" s="50"/>
      <c r="AV208" s="44"/>
    </row>
    <row r="209" spans="1:48" s="40" customFormat="1" x14ac:dyDescent="0.2">
      <c r="A209" s="10"/>
      <c r="D209" s="47"/>
      <c r="H209" s="49"/>
      <c r="M209" s="49"/>
      <c r="O209" s="50"/>
      <c r="P209" s="44"/>
      <c r="R209" s="50"/>
      <c r="V209" s="44"/>
      <c r="AA209" s="47"/>
      <c r="AD209" s="49"/>
      <c r="AK209" s="49"/>
      <c r="AL209" s="44"/>
      <c r="AN209" s="50"/>
      <c r="AR209" s="44"/>
      <c r="AT209" s="50"/>
      <c r="AV209" s="44"/>
    </row>
    <row r="210" spans="1:48" x14ac:dyDescent="0.2">
      <c r="A210" s="10"/>
      <c r="D210" s="24"/>
      <c r="H210" s="27"/>
      <c r="M210" s="27"/>
      <c r="N210" s="40"/>
      <c r="O210" s="50"/>
      <c r="P210" s="44"/>
      <c r="R210" s="34"/>
      <c r="V210" s="21"/>
      <c r="AA210" s="24"/>
      <c r="AD210" s="27"/>
      <c r="AK210" s="49"/>
      <c r="AL210" s="21"/>
      <c r="AN210" s="34"/>
      <c r="AR210" s="21"/>
      <c r="AS210" s="40"/>
      <c r="AT210" s="34"/>
      <c r="AV210" s="26"/>
    </row>
    <row r="211" spans="1:48" x14ac:dyDescent="0.2">
      <c r="A211" s="10"/>
      <c r="B211" s="112" t="s">
        <v>172</v>
      </c>
      <c r="C211" s="107"/>
      <c r="D211" s="107"/>
      <c r="E211" s="107"/>
      <c r="F211" s="108"/>
      <c r="G211" s="87" t="s">
        <v>173</v>
      </c>
      <c r="H211" s="107"/>
      <c r="I211" s="107"/>
      <c r="J211" s="108"/>
      <c r="K211" s="109" t="s">
        <v>8</v>
      </c>
      <c r="L211" s="107"/>
      <c r="M211" s="105"/>
      <c r="N211" s="130">
        <v>0</v>
      </c>
      <c r="O211" s="107"/>
      <c r="P211" s="119"/>
      <c r="Q211" s="118">
        <v>0</v>
      </c>
      <c r="R211" s="107"/>
      <c r="S211" s="107"/>
      <c r="T211" s="107"/>
      <c r="U211" s="104"/>
      <c r="V211" s="23"/>
      <c r="Y211" s="112" t="s">
        <v>174</v>
      </c>
      <c r="Z211" s="107"/>
      <c r="AA211" s="108"/>
      <c r="AB211" s="87" t="s">
        <v>175</v>
      </c>
      <c r="AC211" s="107"/>
      <c r="AD211" s="107"/>
      <c r="AE211" s="107"/>
      <c r="AF211" s="107"/>
      <c r="AG211" s="107"/>
      <c r="AH211" s="107"/>
      <c r="AI211" s="109" t="s">
        <v>8</v>
      </c>
      <c r="AJ211" s="107"/>
      <c r="AK211" s="105"/>
      <c r="AL211" s="118">
        <v>0</v>
      </c>
      <c r="AM211" s="107"/>
      <c r="AN211" s="107"/>
      <c r="AO211" s="107"/>
      <c r="AP211" s="107"/>
      <c r="AQ211" s="105"/>
      <c r="AR211" s="118">
        <v>0</v>
      </c>
      <c r="AS211" s="57"/>
      <c r="AT211" s="104"/>
      <c r="AU211" s="22"/>
      <c r="AV211" s="23"/>
    </row>
    <row r="212" spans="1:48" x14ac:dyDescent="0.2">
      <c r="A212" s="10"/>
      <c r="B212" s="75" t="s">
        <v>176</v>
      </c>
      <c r="C212" s="57"/>
      <c r="D212" s="57"/>
      <c r="E212" s="57"/>
      <c r="F212" s="58"/>
      <c r="G212" s="76" t="s">
        <v>177</v>
      </c>
      <c r="H212" s="57"/>
      <c r="I212" s="57"/>
      <c r="J212" s="58"/>
      <c r="K212" s="77" t="s">
        <v>8</v>
      </c>
      <c r="L212" s="57"/>
      <c r="M212" s="61"/>
      <c r="N212" s="122">
        <v>859972664</v>
      </c>
      <c r="O212" s="57"/>
      <c r="P212" s="63"/>
      <c r="Q212" s="78">
        <v>699592196</v>
      </c>
      <c r="R212" s="57"/>
      <c r="S212" s="57"/>
      <c r="T212" s="57"/>
      <c r="U212" s="64"/>
      <c r="V212" s="25"/>
      <c r="Y212" s="75" t="s">
        <v>239</v>
      </c>
      <c r="Z212" s="57"/>
      <c r="AA212" s="58"/>
      <c r="AB212" s="76" t="s">
        <v>240</v>
      </c>
      <c r="AC212" s="57"/>
      <c r="AD212" s="57"/>
      <c r="AE212" s="57"/>
      <c r="AF212" s="57"/>
      <c r="AG212" s="57"/>
      <c r="AH212" s="57"/>
      <c r="AI212" s="77" t="s">
        <v>8</v>
      </c>
      <c r="AJ212" s="57"/>
      <c r="AK212" s="61"/>
      <c r="AL212" s="78">
        <v>703078575.64999998</v>
      </c>
      <c r="AM212" s="57"/>
      <c r="AN212" s="57"/>
      <c r="AO212" s="57"/>
      <c r="AP212" s="57"/>
      <c r="AQ212" s="61"/>
      <c r="AR212" s="78">
        <v>110160152</v>
      </c>
      <c r="AS212" s="57"/>
      <c r="AT212" s="64"/>
      <c r="AV212" s="25"/>
    </row>
    <row r="213" spans="1:48" x14ac:dyDescent="0.2">
      <c r="A213" s="10"/>
      <c r="B213" s="56" t="s">
        <v>178</v>
      </c>
      <c r="C213" s="57"/>
      <c r="D213" s="57"/>
      <c r="E213" s="57"/>
      <c r="F213" s="58"/>
      <c r="G213" s="59" t="s">
        <v>179</v>
      </c>
      <c r="H213" s="57"/>
      <c r="I213" s="57"/>
      <c r="J213" s="58"/>
      <c r="K213" s="60" t="s">
        <v>8</v>
      </c>
      <c r="L213" s="57"/>
      <c r="M213" s="61"/>
      <c r="N213" s="120">
        <v>859972664</v>
      </c>
      <c r="O213" s="57"/>
      <c r="P213" s="63"/>
      <c r="Q213" s="62">
        <v>699592196</v>
      </c>
      <c r="R213" s="57"/>
      <c r="S213" s="57"/>
      <c r="T213" s="57"/>
      <c r="U213" s="64"/>
      <c r="V213" s="25"/>
      <c r="Y213" s="56" t="s">
        <v>241</v>
      </c>
      <c r="Z213" s="57"/>
      <c r="AA213" s="58"/>
      <c r="AB213" s="59" t="s">
        <v>179</v>
      </c>
      <c r="AC213" s="57"/>
      <c r="AD213" s="57"/>
      <c r="AE213" s="57"/>
      <c r="AF213" s="57"/>
      <c r="AG213" s="57"/>
      <c r="AH213" s="57"/>
      <c r="AI213" s="60" t="s">
        <v>8</v>
      </c>
      <c r="AJ213" s="57"/>
      <c r="AK213" s="61"/>
      <c r="AL213" s="62">
        <v>703078575.64999998</v>
      </c>
      <c r="AM213" s="57"/>
      <c r="AN213" s="57"/>
      <c r="AO213" s="57"/>
      <c r="AP213" s="57"/>
      <c r="AQ213" s="61"/>
      <c r="AR213" s="62">
        <v>110160152</v>
      </c>
      <c r="AS213" s="57"/>
      <c r="AT213" s="64"/>
      <c r="AV213" s="25"/>
    </row>
    <row r="214" spans="1:48" x14ac:dyDescent="0.2">
      <c r="A214" s="10"/>
      <c r="B214" s="56" t="s">
        <v>244</v>
      </c>
      <c r="C214" s="57"/>
      <c r="D214" s="57"/>
      <c r="E214" s="57"/>
      <c r="F214" s="58"/>
      <c r="G214" s="59" t="s">
        <v>245</v>
      </c>
      <c r="H214" s="57"/>
      <c r="I214" s="57"/>
      <c r="J214" s="58"/>
      <c r="K214" s="60" t="s">
        <v>8</v>
      </c>
      <c r="L214" s="57"/>
      <c r="M214" s="61"/>
      <c r="N214" s="120">
        <v>859972664</v>
      </c>
      <c r="O214" s="57"/>
      <c r="P214" s="63"/>
      <c r="Q214" s="62">
        <v>699592196</v>
      </c>
      <c r="R214" s="57"/>
      <c r="S214" s="57"/>
      <c r="T214" s="57"/>
      <c r="U214" s="64"/>
      <c r="V214" s="25"/>
      <c r="Y214" s="56" t="s">
        <v>242</v>
      </c>
      <c r="Z214" s="57"/>
      <c r="AA214" s="58"/>
      <c r="AB214" s="59" t="s">
        <v>243</v>
      </c>
      <c r="AC214" s="57"/>
      <c r="AD214" s="57"/>
      <c r="AE214" s="57"/>
      <c r="AF214" s="57"/>
      <c r="AG214" s="57"/>
      <c r="AH214" s="57"/>
      <c r="AI214" s="60" t="s">
        <v>8</v>
      </c>
      <c r="AJ214" s="57"/>
      <c r="AK214" s="61"/>
      <c r="AL214" s="62">
        <v>703078575.64999998</v>
      </c>
      <c r="AM214" s="57"/>
      <c r="AN214" s="57"/>
      <c r="AO214" s="57"/>
      <c r="AP214" s="57"/>
      <c r="AQ214" s="61"/>
      <c r="AR214" s="62">
        <v>110160152</v>
      </c>
      <c r="AS214" s="57"/>
      <c r="AT214" s="64"/>
      <c r="AV214" s="25"/>
    </row>
    <row r="215" spans="1:48" x14ac:dyDescent="0.2">
      <c r="A215" s="10"/>
      <c r="B215" s="56" t="s">
        <v>466</v>
      </c>
      <c r="C215" s="57"/>
      <c r="D215" s="57"/>
      <c r="E215" s="57"/>
      <c r="F215" s="58"/>
      <c r="G215" s="59" t="s">
        <v>245</v>
      </c>
      <c r="H215" s="57"/>
      <c r="I215" s="57"/>
      <c r="J215" s="58"/>
      <c r="K215" s="60" t="s">
        <v>8</v>
      </c>
      <c r="L215" s="57"/>
      <c r="M215" s="61"/>
      <c r="N215" s="120">
        <v>859972664</v>
      </c>
      <c r="O215" s="57"/>
      <c r="P215" s="63"/>
      <c r="Q215" s="62">
        <v>699592196</v>
      </c>
      <c r="R215" s="57"/>
      <c r="S215" s="57"/>
      <c r="T215" s="57"/>
      <c r="U215" s="64"/>
      <c r="V215" s="25"/>
      <c r="Y215" s="56" t="s">
        <v>467</v>
      </c>
      <c r="Z215" s="57"/>
      <c r="AA215" s="58"/>
      <c r="AB215" s="59" t="s">
        <v>243</v>
      </c>
      <c r="AC215" s="57"/>
      <c r="AD215" s="57"/>
      <c r="AE215" s="57"/>
      <c r="AF215" s="57"/>
      <c r="AG215" s="57"/>
      <c r="AH215" s="57"/>
      <c r="AI215" s="60" t="s">
        <v>8</v>
      </c>
      <c r="AJ215" s="57"/>
      <c r="AK215" s="61"/>
      <c r="AL215" s="62">
        <v>703078575.64999998</v>
      </c>
      <c r="AM215" s="57"/>
      <c r="AN215" s="57"/>
      <c r="AO215" s="57"/>
      <c r="AP215" s="57"/>
      <c r="AQ215" s="61"/>
      <c r="AR215" s="62">
        <v>110160152</v>
      </c>
      <c r="AS215" s="57"/>
      <c r="AT215" s="64"/>
      <c r="AV215" s="25"/>
    </row>
    <row r="216" spans="1:48" x14ac:dyDescent="0.2">
      <c r="A216" s="10"/>
      <c r="B216" s="75" t="s">
        <v>181</v>
      </c>
      <c r="C216" s="57"/>
      <c r="D216" s="57"/>
      <c r="E216" s="57"/>
      <c r="F216" s="58"/>
      <c r="G216" s="76" t="s">
        <v>182</v>
      </c>
      <c r="H216" s="57"/>
      <c r="I216" s="57"/>
      <c r="J216" s="58"/>
      <c r="K216" s="77" t="s">
        <v>8</v>
      </c>
      <c r="L216" s="57"/>
      <c r="M216" s="61"/>
      <c r="N216" s="122">
        <v>458657437.70999998</v>
      </c>
      <c r="O216" s="57"/>
      <c r="P216" s="63"/>
      <c r="Q216" s="78">
        <v>450669816.02999997</v>
      </c>
      <c r="R216" s="57"/>
      <c r="S216" s="57"/>
      <c r="T216" s="57"/>
      <c r="U216" s="64"/>
      <c r="V216" s="25"/>
      <c r="Y216" s="75" t="s">
        <v>183</v>
      </c>
      <c r="Z216" s="57"/>
      <c r="AA216" s="58"/>
      <c r="AB216" s="76" t="s">
        <v>184</v>
      </c>
      <c r="AC216" s="57"/>
      <c r="AD216" s="57"/>
      <c r="AE216" s="57"/>
      <c r="AF216" s="57"/>
      <c r="AG216" s="57"/>
      <c r="AH216" s="57"/>
      <c r="AI216" s="77" t="s">
        <v>8</v>
      </c>
      <c r="AJ216" s="57"/>
      <c r="AK216" s="61"/>
      <c r="AL216" s="78">
        <v>-703078575.64999998</v>
      </c>
      <c r="AM216" s="57"/>
      <c r="AN216" s="57"/>
      <c r="AO216" s="57"/>
      <c r="AP216" s="57"/>
      <c r="AQ216" s="61"/>
      <c r="AR216" s="78">
        <v>-110160152</v>
      </c>
      <c r="AS216" s="57"/>
      <c r="AT216" s="64"/>
      <c r="AV216" s="25"/>
    </row>
    <row r="217" spans="1:48" x14ac:dyDescent="0.2">
      <c r="A217" s="10"/>
      <c r="B217" s="56" t="s">
        <v>185</v>
      </c>
      <c r="C217" s="57"/>
      <c r="D217" s="57"/>
      <c r="E217" s="57"/>
      <c r="F217" s="58"/>
      <c r="G217" s="59" t="s">
        <v>186</v>
      </c>
      <c r="H217" s="57"/>
      <c r="I217" s="57"/>
      <c r="J217" s="58"/>
      <c r="K217" s="60" t="s">
        <v>8</v>
      </c>
      <c r="L217" s="57"/>
      <c r="M217" s="61"/>
      <c r="N217" s="120">
        <v>345944900</v>
      </c>
      <c r="O217" s="57"/>
      <c r="P217" s="63"/>
      <c r="Q217" s="62">
        <v>335945449</v>
      </c>
      <c r="R217" s="57"/>
      <c r="S217" s="57"/>
      <c r="T217" s="57"/>
      <c r="U217" s="64"/>
      <c r="V217" s="25"/>
      <c r="Y217" s="56" t="s">
        <v>246</v>
      </c>
      <c r="Z217" s="57"/>
      <c r="AA217" s="58"/>
      <c r="AB217" s="59" t="s">
        <v>247</v>
      </c>
      <c r="AC217" s="57"/>
      <c r="AD217" s="57"/>
      <c r="AE217" s="57"/>
      <c r="AF217" s="57"/>
      <c r="AG217" s="57"/>
      <c r="AH217" s="57"/>
      <c r="AI217" s="60" t="s">
        <v>8</v>
      </c>
      <c r="AJ217" s="57"/>
      <c r="AK217" s="61"/>
      <c r="AL217" s="62">
        <v>-703078575.64999998</v>
      </c>
      <c r="AM217" s="57"/>
      <c r="AN217" s="57"/>
      <c r="AO217" s="57"/>
      <c r="AP217" s="57"/>
      <c r="AQ217" s="61"/>
      <c r="AR217" s="62">
        <v>-110160152</v>
      </c>
      <c r="AS217" s="57"/>
      <c r="AT217" s="64"/>
      <c r="AV217" s="25"/>
    </row>
    <row r="218" spans="1:48" x14ac:dyDescent="0.2">
      <c r="A218" s="10"/>
      <c r="B218" s="56" t="s">
        <v>187</v>
      </c>
      <c r="C218" s="57"/>
      <c r="D218" s="57"/>
      <c r="E218" s="57"/>
      <c r="F218" s="58"/>
      <c r="G218" s="59" t="s">
        <v>180</v>
      </c>
      <c r="H218" s="57"/>
      <c r="I218" s="57"/>
      <c r="J218" s="58"/>
      <c r="K218" s="60" t="s">
        <v>8</v>
      </c>
      <c r="L218" s="57"/>
      <c r="M218" s="61"/>
      <c r="N218" s="120">
        <v>345944900</v>
      </c>
      <c r="O218" s="57"/>
      <c r="P218" s="63"/>
      <c r="Q218" s="62">
        <v>335945449</v>
      </c>
      <c r="R218" s="57"/>
      <c r="S218" s="57"/>
      <c r="T218" s="57"/>
      <c r="U218" s="64"/>
      <c r="V218" s="25"/>
      <c r="Y218" s="56" t="s">
        <v>248</v>
      </c>
      <c r="Z218" s="57"/>
      <c r="AA218" s="58"/>
      <c r="AB218" s="59" t="s">
        <v>197</v>
      </c>
      <c r="AC218" s="57"/>
      <c r="AD218" s="57"/>
      <c r="AE218" s="57"/>
      <c r="AF218" s="57"/>
      <c r="AG218" s="57"/>
      <c r="AH218" s="57"/>
      <c r="AI218" s="60" t="s">
        <v>8</v>
      </c>
      <c r="AJ218" s="57"/>
      <c r="AK218" s="61"/>
      <c r="AL218" s="62">
        <v>-703078575.64999998</v>
      </c>
      <c r="AM218" s="57"/>
      <c r="AN218" s="57"/>
      <c r="AO218" s="57"/>
      <c r="AP218" s="57"/>
      <c r="AQ218" s="61"/>
      <c r="AR218" s="62">
        <v>-110160152</v>
      </c>
      <c r="AS218" s="57"/>
      <c r="AT218" s="64"/>
      <c r="AV218" s="25"/>
    </row>
    <row r="219" spans="1:48" x14ac:dyDescent="0.2">
      <c r="A219" s="10"/>
      <c r="B219" s="56" t="s">
        <v>468</v>
      </c>
      <c r="C219" s="57"/>
      <c r="D219" s="57"/>
      <c r="E219" s="57"/>
      <c r="F219" s="58"/>
      <c r="G219" s="59" t="s">
        <v>180</v>
      </c>
      <c r="H219" s="57"/>
      <c r="I219" s="57"/>
      <c r="J219" s="58"/>
      <c r="K219" s="60" t="s">
        <v>8</v>
      </c>
      <c r="L219" s="57"/>
      <c r="M219" s="61"/>
      <c r="N219" s="120">
        <v>345944900</v>
      </c>
      <c r="O219" s="57"/>
      <c r="P219" s="63"/>
      <c r="Q219" s="62">
        <v>335945449</v>
      </c>
      <c r="R219" s="57"/>
      <c r="S219" s="57"/>
      <c r="T219" s="57"/>
      <c r="U219" s="64"/>
      <c r="V219" s="25"/>
      <c r="Y219" s="56" t="s">
        <v>469</v>
      </c>
      <c r="Z219" s="57"/>
      <c r="AA219" s="58"/>
      <c r="AB219" s="59" t="s">
        <v>197</v>
      </c>
      <c r="AC219" s="57"/>
      <c r="AD219" s="57"/>
      <c r="AE219" s="57"/>
      <c r="AF219" s="57"/>
      <c r="AG219" s="57"/>
      <c r="AH219" s="57"/>
      <c r="AI219" s="60" t="s">
        <v>8</v>
      </c>
      <c r="AJ219" s="57"/>
      <c r="AK219" s="61"/>
      <c r="AL219" s="62">
        <v>-703078575.64999998</v>
      </c>
      <c r="AM219" s="57"/>
      <c r="AN219" s="57"/>
      <c r="AO219" s="57"/>
      <c r="AP219" s="57"/>
      <c r="AQ219" s="61"/>
      <c r="AR219" s="62">
        <v>-110160152</v>
      </c>
      <c r="AS219" s="57"/>
      <c r="AT219" s="64"/>
      <c r="AV219" s="25"/>
    </row>
    <row r="220" spans="1:48" x14ac:dyDescent="0.2">
      <c r="A220" s="10"/>
      <c r="B220" s="56" t="s">
        <v>188</v>
      </c>
      <c r="C220" s="57"/>
      <c r="D220" s="57"/>
      <c r="E220" s="57"/>
      <c r="F220" s="58"/>
      <c r="G220" s="59" t="s">
        <v>189</v>
      </c>
      <c r="H220" s="57"/>
      <c r="I220" s="57"/>
      <c r="J220" s="58"/>
      <c r="K220" s="60" t="s">
        <v>8</v>
      </c>
      <c r="L220" s="57"/>
      <c r="M220" s="61"/>
      <c r="N220" s="120">
        <v>112712537.70999999</v>
      </c>
      <c r="O220" s="57"/>
      <c r="P220" s="63"/>
      <c r="Q220" s="62">
        <v>114724367.03</v>
      </c>
      <c r="R220" s="57"/>
      <c r="S220" s="57"/>
      <c r="T220" s="57"/>
      <c r="U220" s="64"/>
      <c r="V220" s="25"/>
      <c r="Y220" s="10"/>
      <c r="AA220" s="25"/>
      <c r="AK220" s="25"/>
      <c r="AQ220" s="25"/>
      <c r="AV220" s="25"/>
    </row>
    <row r="221" spans="1:48" x14ac:dyDescent="0.2">
      <c r="A221" s="10"/>
      <c r="B221" s="56" t="s">
        <v>190</v>
      </c>
      <c r="C221" s="57"/>
      <c r="D221" s="57"/>
      <c r="E221" s="57"/>
      <c r="F221" s="58"/>
      <c r="G221" s="59" t="s">
        <v>191</v>
      </c>
      <c r="H221" s="57"/>
      <c r="I221" s="57"/>
      <c r="J221" s="58"/>
      <c r="K221" s="60" t="s">
        <v>8</v>
      </c>
      <c r="L221" s="57"/>
      <c r="M221" s="61"/>
      <c r="N221" s="120">
        <v>112712537.70999999</v>
      </c>
      <c r="O221" s="57"/>
      <c r="P221" s="63"/>
      <c r="Q221" s="62">
        <v>114724367.03</v>
      </c>
      <c r="R221" s="57"/>
      <c r="S221" s="57"/>
      <c r="T221" s="57"/>
      <c r="U221" s="64"/>
      <c r="V221" s="25"/>
      <c r="Y221" s="10"/>
      <c r="AA221" s="25"/>
      <c r="AK221" s="25"/>
      <c r="AQ221" s="25"/>
      <c r="AV221" s="25"/>
    </row>
    <row r="222" spans="1:48" x14ac:dyDescent="0.2">
      <c r="A222" s="10"/>
      <c r="B222" s="56" t="s">
        <v>470</v>
      </c>
      <c r="C222" s="57"/>
      <c r="D222" s="57"/>
      <c r="E222" s="57"/>
      <c r="F222" s="58"/>
      <c r="G222" s="59" t="s">
        <v>471</v>
      </c>
      <c r="H222" s="57"/>
      <c r="I222" s="57"/>
      <c r="J222" s="58"/>
      <c r="K222" s="60" t="s">
        <v>8</v>
      </c>
      <c r="L222" s="57"/>
      <c r="M222" s="61"/>
      <c r="N222" s="120">
        <v>112712537.70999999</v>
      </c>
      <c r="O222" s="57"/>
      <c r="P222" s="63"/>
      <c r="Q222" s="62">
        <v>114724367.03</v>
      </c>
      <c r="R222" s="57"/>
      <c r="S222" s="57"/>
      <c r="T222" s="57"/>
      <c r="U222" s="64"/>
      <c r="V222" s="25"/>
      <c r="Y222" s="10"/>
      <c r="AA222" s="25"/>
      <c r="AK222" s="25"/>
      <c r="AQ222" s="25"/>
      <c r="AV222" s="25"/>
    </row>
    <row r="223" spans="1:48" x14ac:dyDescent="0.2">
      <c r="A223" s="10"/>
      <c r="B223" s="75" t="s">
        <v>192</v>
      </c>
      <c r="C223" s="57"/>
      <c r="D223" s="57"/>
      <c r="E223" s="57"/>
      <c r="F223" s="58"/>
      <c r="G223" s="76" t="s">
        <v>193</v>
      </c>
      <c r="H223" s="57"/>
      <c r="I223" s="57"/>
      <c r="J223" s="58"/>
      <c r="K223" s="77" t="s">
        <v>8</v>
      </c>
      <c r="L223" s="57"/>
      <c r="M223" s="61"/>
      <c r="N223" s="122">
        <v>-1318630101.71</v>
      </c>
      <c r="O223" s="57"/>
      <c r="P223" s="63"/>
      <c r="Q223" s="78">
        <v>-1150262012.03</v>
      </c>
      <c r="R223" s="57"/>
      <c r="S223" s="57"/>
      <c r="T223" s="57"/>
      <c r="U223" s="64"/>
      <c r="V223" s="25"/>
      <c r="Y223" s="10"/>
      <c r="AA223" s="25"/>
      <c r="AK223" s="25"/>
      <c r="AQ223" s="25"/>
      <c r="AV223" s="25"/>
    </row>
    <row r="224" spans="1:48" x14ac:dyDescent="0.2">
      <c r="A224" s="10"/>
      <c r="B224" s="56" t="s">
        <v>194</v>
      </c>
      <c r="C224" s="57"/>
      <c r="D224" s="57"/>
      <c r="E224" s="57"/>
      <c r="F224" s="58"/>
      <c r="G224" s="59" t="s">
        <v>195</v>
      </c>
      <c r="H224" s="57"/>
      <c r="I224" s="57"/>
      <c r="J224" s="58"/>
      <c r="K224" s="60" t="s">
        <v>8</v>
      </c>
      <c r="L224" s="57"/>
      <c r="M224" s="61"/>
      <c r="N224" s="120">
        <v>-859972664</v>
      </c>
      <c r="O224" s="57"/>
      <c r="P224" s="63"/>
      <c r="Q224" s="62">
        <v>-699592196</v>
      </c>
      <c r="R224" s="57"/>
      <c r="S224" s="57"/>
      <c r="T224" s="57"/>
      <c r="U224" s="64"/>
      <c r="V224" s="25"/>
      <c r="Y224" s="10"/>
      <c r="AA224" s="25"/>
      <c r="AK224" s="25"/>
      <c r="AQ224" s="25"/>
      <c r="AV224" s="25"/>
    </row>
    <row r="225" spans="1:53" x14ac:dyDescent="0.2">
      <c r="A225" s="10"/>
      <c r="B225" s="56" t="s">
        <v>196</v>
      </c>
      <c r="C225" s="57"/>
      <c r="D225" s="57"/>
      <c r="E225" s="57"/>
      <c r="F225" s="58"/>
      <c r="G225" s="59" t="s">
        <v>197</v>
      </c>
      <c r="H225" s="57"/>
      <c r="I225" s="57"/>
      <c r="J225" s="58"/>
      <c r="K225" s="60" t="s">
        <v>8</v>
      </c>
      <c r="L225" s="57"/>
      <c r="M225" s="61"/>
      <c r="N225" s="120">
        <v>-859972664</v>
      </c>
      <c r="O225" s="57"/>
      <c r="P225" s="63"/>
      <c r="Q225" s="62">
        <v>-699592196</v>
      </c>
      <c r="R225" s="57"/>
      <c r="S225" s="57"/>
      <c r="T225" s="57"/>
      <c r="U225" s="64"/>
      <c r="V225" s="25"/>
      <c r="Y225" s="10"/>
      <c r="AA225" s="25"/>
      <c r="AK225" s="25"/>
      <c r="AQ225" s="25"/>
      <c r="AV225" s="25"/>
    </row>
    <row r="226" spans="1:53" x14ac:dyDescent="0.2">
      <c r="A226" s="10"/>
      <c r="B226" s="56" t="s">
        <v>472</v>
      </c>
      <c r="C226" s="57"/>
      <c r="D226" s="57"/>
      <c r="E226" s="57"/>
      <c r="F226" s="58"/>
      <c r="G226" s="59" t="s">
        <v>197</v>
      </c>
      <c r="H226" s="57"/>
      <c r="I226" s="57"/>
      <c r="J226" s="58"/>
      <c r="K226" s="60" t="s">
        <v>8</v>
      </c>
      <c r="L226" s="57"/>
      <c r="M226" s="61"/>
      <c r="N226" s="120">
        <v>-859972664</v>
      </c>
      <c r="O226" s="57"/>
      <c r="P226" s="63"/>
      <c r="Q226" s="62">
        <v>-699592196</v>
      </c>
      <c r="R226" s="57"/>
      <c r="S226" s="57"/>
      <c r="T226" s="57"/>
      <c r="U226" s="64"/>
      <c r="V226" s="25"/>
      <c r="Y226" s="10"/>
      <c r="AA226" s="25"/>
      <c r="AK226" s="25"/>
      <c r="AQ226" s="25"/>
      <c r="AV226" s="25"/>
    </row>
    <row r="227" spans="1:53" x14ac:dyDescent="0.2">
      <c r="A227" s="10"/>
      <c r="B227" s="56" t="s">
        <v>198</v>
      </c>
      <c r="C227" s="57"/>
      <c r="D227" s="57"/>
      <c r="E227" s="57"/>
      <c r="F227" s="58"/>
      <c r="G227" s="59" t="s">
        <v>199</v>
      </c>
      <c r="H227" s="57"/>
      <c r="I227" s="57"/>
      <c r="J227" s="58"/>
      <c r="K227" s="60" t="s">
        <v>8</v>
      </c>
      <c r="L227" s="57"/>
      <c r="M227" s="61"/>
      <c r="N227" s="120">
        <v>-458657437.70999998</v>
      </c>
      <c r="O227" s="57"/>
      <c r="P227" s="63"/>
      <c r="Q227" s="62">
        <v>-450669816.02999997</v>
      </c>
      <c r="R227" s="57"/>
      <c r="S227" s="57"/>
      <c r="T227" s="57"/>
      <c r="U227" s="64"/>
      <c r="V227" s="25"/>
      <c r="Y227" s="10"/>
      <c r="AA227" s="25"/>
      <c r="AK227" s="25"/>
      <c r="AQ227" s="25"/>
      <c r="AV227" s="25"/>
    </row>
    <row r="228" spans="1:53" x14ac:dyDescent="0.2">
      <c r="A228" s="1"/>
      <c r="B228" s="56" t="s">
        <v>200</v>
      </c>
      <c r="C228" s="57"/>
      <c r="D228" s="57"/>
      <c r="E228" s="57"/>
      <c r="F228" s="58"/>
      <c r="G228" s="59" t="s">
        <v>201</v>
      </c>
      <c r="H228" s="57"/>
      <c r="I228" s="57"/>
      <c r="J228" s="58"/>
      <c r="K228" s="60" t="s">
        <v>8</v>
      </c>
      <c r="L228" s="57"/>
      <c r="M228" s="61"/>
      <c r="N228" s="120">
        <v>-345944900</v>
      </c>
      <c r="O228" s="57"/>
      <c r="P228" s="63"/>
      <c r="Q228" s="62">
        <v>-335945449</v>
      </c>
      <c r="R228" s="57"/>
      <c r="S228" s="57"/>
      <c r="T228" s="57"/>
      <c r="U228" s="64"/>
      <c r="V228" s="25"/>
      <c r="Y228" s="10"/>
      <c r="AA228" s="25"/>
      <c r="AK228" s="25"/>
      <c r="AQ228" s="25"/>
      <c r="AV228" s="25"/>
    </row>
    <row r="229" spans="1:53" x14ac:dyDescent="0.2">
      <c r="B229" s="56" t="s">
        <v>473</v>
      </c>
      <c r="C229" s="57"/>
      <c r="D229" s="57"/>
      <c r="E229" s="57"/>
      <c r="F229" s="58"/>
      <c r="G229" s="59" t="s">
        <v>474</v>
      </c>
      <c r="H229" s="57"/>
      <c r="I229" s="57"/>
      <c r="J229" s="58"/>
      <c r="K229" s="60" t="s">
        <v>8</v>
      </c>
      <c r="L229" s="57"/>
      <c r="M229" s="61"/>
      <c r="N229" s="120">
        <v>-345944900</v>
      </c>
      <c r="O229" s="57"/>
      <c r="P229" s="63"/>
      <c r="Q229" s="62">
        <v>-335945449</v>
      </c>
      <c r="R229" s="57"/>
      <c r="S229" s="57"/>
      <c r="T229" s="57"/>
      <c r="U229" s="64"/>
      <c r="V229" s="25"/>
      <c r="Y229" s="10"/>
      <c r="AA229" s="25"/>
      <c r="AK229" s="25"/>
      <c r="AQ229" s="25"/>
      <c r="AV229" s="25"/>
    </row>
    <row r="230" spans="1:53" x14ac:dyDescent="0.2">
      <c r="B230" s="56" t="s">
        <v>202</v>
      </c>
      <c r="C230" s="57"/>
      <c r="D230" s="57"/>
      <c r="E230" s="57"/>
      <c r="F230" s="58"/>
      <c r="G230" s="59" t="s">
        <v>203</v>
      </c>
      <c r="H230" s="57"/>
      <c r="I230" s="57"/>
      <c r="J230" s="58"/>
      <c r="K230" s="60" t="s">
        <v>8</v>
      </c>
      <c r="L230" s="57"/>
      <c r="M230" s="61"/>
      <c r="N230" s="120">
        <v>-112712537.70999999</v>
      </c>
      <c r="O230" s="57"/>
      <c r="P230" s="63"/>
      <c r="Q230" s="62">
        <v>-114724367.03</v>
      </c>
      <c r="R230" s="57"/>
      <c r="S230" s="57"/>
      <c r="T230" s="57"/>
      <c r="U230" s="64"/>
      <c r="V230" s="25"/>
      <c r="Y230" s="10"/>
      <c r="AA230" s="25"/>
      <c r="AK230" s="25"/>
      <c r="AQ230" s="25"/>
      <c r="AV230" s="25"/>
    </row>
    <row r="231" spans="1:53" ht="16.5" customHeight="1" x14ac:dyDescent="0.2">
      <c r="B231" s="65" t="s">
        <v>475</v>
      </c>
      <c r="C231" s="66"/>
      <c r="D231" s="66"/>
      <c r="E231" s="66"/>
      <c r="F231" s="67"/>
      <c r="G231" s="68" t="s">
        <v>203</v>
      </c>
      <c r="H231" s="66"/>
      <c r="I231" s="66"/>
      <c r="J231" s="67"/>
      <c r="K231" s="69" t="s">
        <v>8</v>
      </c>
      <c r="L231" s="66"/>
      <c r="M231" s="70"/>
      <c r="N231" s="121">
        <v>-112712537.70999999</v>
      </c>
      <c r="O231" s="66"/>
      <c r="P231" s="72"/>
      <c r="Q231" s="71">
        <v>-114724367.03</v>
      </c>
      <c r="R231" s="66"/>
      <c r="S231" s="66"/>
      <c r="T231" s="66"/>
      <c r="U231" s="73"/>
      <c r="V231" s="31"/>
      <c r="W231" s="30"/>
      <c r="X231" s="30"/>
      <c r="Y231" s="1"/>
      <c r="Z231" s="30"/>
      <c r="AA231" s="31"/>
      <c r="AB231" s="30"/>
      <c r="AC231" s="30"/>
      <c r="AD231" s="30"/>
      <c r="AE231" s="30"/>
      <c r="AF231" s="30"/>
      <c r="AG231" s="30"/>
      <c r="AH231" s="30"/>
      <c r="AI231" s="30"/>
      <c r="AJ231" s="30"/>
      <c r="AK231" s="31"/>
      <c r="AL231" s="30"/>
      <c r="AM231" s="30"/>
      <c r="AN231" s="30"/>
      <c r="AO231" s="30"/>
      <c r="AP231" s="30"/>
      <c r="AQ231" s="31"/>
      <c r="AR231" s="30"/>
      <c r="AS231" s="30"/>
      <c r="AT231" s="30"/>
      <c r="AU231" s="30"/>
      <c r="AV231" s="31"/>
      <c r="AX231" s="14"/>
    </row>
    <row r="232" spans="1:53" s="14" customFormat="1" ht="12.75" customHeight="1" x14ac:dyDescent="0.2">
      <c r="B232" s="10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25"/>
      <c r="AW232" s="17"/>
    </row>
    <row r="233" spans="1:53" s="14" customFormat="1" ht="12" customHeight="1" x14ac:dyDescent="0.2">
      <c r="A233" s="17"/>
      <c r="B233" s="10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25"/>
      <c r="AW233" s="17"/>
    </row>
    <row r="234" spans="1:53" s="14" customFormat="1" ht="17.100000000000001" customHeight="1" x14ac:dyDescent="0.2">
      <c r="A234" s="17"/>
      <c r="B234" s="10"/>
      <c r="C234" s="17"/>
      <c r="D234" s="17"/>
      <c r="E234" s="17"/>
      <c r="F234" s="55" t="s">
        <v>249</v>
      </c>
      <c r="G234" s="17"/>
      <c r="H234" s="17"/>
      <c r="I234" s="17"/>
      <c r="J234" s="17"/>
      <c r="K234" s="17"/>
      <c r="L234" s="17"/>
      <c r="M234" s="17"/>
      <c r="N234" s="17"/>
      <c r="O234" s="55" t="s">
        <v>499</v>
      </c>
      <c r="P234" s="17"/>
      <c r="Q234" s="17"/>
      <c r="R234" s="17"/>
      <c r="S234" s="17"/>
      <c r="T234" s="17"/>
      <c r="U234" s="17"/>
      <c r="V234" s="17"/>
      <c r="Y234" s="17"/>
      <c r="Z234" s="17"/>
      <c r="AA234" s="17"/>
      <c r="AB234" s="17"/>
      <c r="AC234" s="17"/>
      <c r="AD234" s="17"/>
      <c r="AE234" s="17"/>
      <c r="AF234" s="55" t="s">
        <v>533</v>
      </c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25"/>
      <c r="AW234" s="17"/>
    </row>
    <row r="235" spans="1:53" s="14" customFormat="1" ht="17.100000000000001" customHeight="1" x14ac:dyDescent="0.2">
      <c r="A235" s="17"/>
      <c r="B235" s="10"/>
      <c r="C235" s="17"/>
      <c r="D235" s="17"/>
      <c r="E235" s="17"/>
      <c r="F235" s="53" t="s">
        <v>216</v>
      </c>
      <c r="G235" s="53"/>
      <c r="H235" s="53"/>
      <c r="I235" s="53"/>
      <c r="J235" s="53"/>
      <c r="K235" s="53"/>
      <c r="L235" s="53" t="s">
        <v>221</v>
      </c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X235" s="36"/>
      <c r="Y235" s="53"/>
      <c r="Z235" s="53"/>
      <c r="AA235" s="53"/>
      <c r="AB235" s="53"/>
      <c r="AC235" s="53"/>
      <c r="AD235" s="53"/>
      <c r="AE235" s="53" t="s">
        <v>217</v>
      </c>
      <c r="AF235" s="53"/>
      <c r="AG235" s="53"/>
      <c r="AH235" s="53"/>
      <c r="AI235" s="53"/>
      <c r="AJ235" s="53"/>
      <c r="AK235" s="53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25"/>
      <c r="AW235" s="17"/>
    </row>
    <row r="236" spans="1:53" x14ac:dyDescent="0.2">
      <c r="B236" s="10"/>
      <c r="F236" s="53" t="s">
        <v>218</v>
      </c>
      <c r="G236" s="53"/>
      <c r="H236" s="53"/>
      <c r="I236" s="53"/>
      <c r="J236" s="53"/>
      <c r="K236" s="53"/>
      <c r="L236" s="53" t="s">
        <v>222</v>
      </c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14"/>
      <c r="Y236" s="53"/>
      <c r="Z236" s="53"/>
      <c r="AA236" s="53"/>
      <c r="AB236" s="53"/>
      <c r="AC236" s="53"/>
      <c r="AD236" s="53"/>
      <c r="AE236" s="53" t="s">
        <v>219</v>
      </c>
      <c r="AF236" s="53"/>
      <c r="AG236" s="53"/>
      <c r="AH236" s="53"/>
      <c r="AI236" s="53"/>
      <c r="AJ236" s="53"/>
      <c r="AK236" s="53"/>
      <c r="AV236" s="25"/>
      <c r="AX236" s="14"/>
      <c r="AY236" s="14"/>
      <c r="AZ236" s="14"/>
      <c r="BA236" s="14"/>
    </row>
    <row r="237" spans="1:53" x14ac:dyDescent="0.2">
      <c r="B237" s="10"/>
      <c r="F237" s="53" t="s">
        <v>220</v>
      </c>
      <c r="G237" s="53"/>
      <c r="H237" s="53"/>
      <c r="I237" s="53"/>
      <c r="J237" s="53"/>
      <c r="K237" s="53"/>
      <c r="L237" s="53" t="s">
        <v>223</v>
      </c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14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V237" s="25"/>
      <c r="AX237" s="14"/>
      <c r="AY237" s="14"/>
      <c r="AZ237" s="14"/>
      <c r="BA237" s="14"/>
    </row>
    <row r="238" spans="1:53" x14ac:dyDescent="0.2">
      <c r="B238" s="1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15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1"/>
      <c r="AW238" s="14"/>
      <c r="AY238" s="14"/>
      <c r="AZ238" s="14"/>
      <c r="BA238" s="14"/>
    </row>
  </sheetData>
  <mergeCells count="1488">
    <mergeCell ref="B213:F213"/>
    <mergeCell ref="G213:J213"/>
    <mergeCell ref="K213:M213"/>
    <mergeCell ref="N213:P213"/>
    <mergeCell ref="Q213:U213"/>
    <mergeCell ref="B214:F214"/>
    <mergeCell ref="G214:J214"/>
    <mergeCell ref="K214:M214"/>
    <mergeCell ref="N214:P214"/>
    <mergeCell ref="Q214:U214"/>
    <mergeCell ref="B211:F211"/>
    <mergeCell ref="G211:J211"/>
    <mergeCell ref="K211:M211"/>
    <mergeCell ref="N211:P211"/>
    <mergeCell ref="Q211:U211"/>
    <mergeCell ref="B212:F212"/>
    <mergeCell ref="G212:J212"/>
    <mergeCell ref="K212:M212"/>
    <mergeCell ref="N212:P212"/>
    <mergeCell ref="Q212:U212"/>
    <mergeCell ref="D202:F202"/>
    <mergeCell ref="H202:K202"/>
    <mergeCell ref="O202:P202"/>
    <mergeCell ref="R202:V202"/>
    <mergeCell ref="D203:F203"/>
    <mergeCell ref="H203:K203"/>
    <mergeCell ref="O203:P203"/>
    <mergeCell ref="R203:V203"/>
    <mergeCell ref="D204:F204"/>
    <mergeCell ref="H204:K204"/>
    <mergeCell ref="O204:P204"/>
    <mergeCell ref="R204:V204"/>
    <mergeCell ref="D205:F205"/>
    <mergeCell ref="H205:K205"/>
    <mergeCell ref="O205:P205"/>
    <mergeCell ref="R205:V205"/>
    <mergeCell ref="AA205:AB205"/>
    <mergeCell ref="D197:F197"/>
    <mergeCell ref="H197:K197"/>
    <mergeCell ref="O197:P197"/>
    <mergeCell ref="R197:V197"/>
    <mergeCell ref="D198:F198"/>
    <mergeCell ref="H198:K198"/>
    <mergeCell ref="O198:P198"/>
    <mergeCell ref="R198:V198"/>
    <mergeCell ref="D199:F199"/>
    <mergeCell ref="H199:K199"/>
    <mergeCell ref="O199:P199"/>
    <mergeCell ref="R199:V199"/>
    <mergeCell ref="D200:F200"/>
    <mergeCell ref="H200:K200"/>
    <mergeCell ref="O200:P200"/>
    <mergeCell ref="R200:V200"/>
    <mergeCell ref="D201:F201"/>
    <mergeCell ref="H201:K201"/>
    <mergeCell ref="O201:P201"/>
    <mergeCell ref="R201:V201"/>
    <mergeCell ref="AA138:AB138"/>
    <mergeCell ref="AD138:AI138"/>
    <mergeCell ref="AK138:AL138"/>
    <mergeCell ref="AN138:AR138"/>
    <mergeCell ref="AT138:AV138"/>
    <mergeCell ref="AA135:AB135"/>
    <mergeCell ref="AD135:AI135"/>
    <mergeCell ref="AK135:AL135"/>
    <mergeCell ref="AN135:AR135"/>
    <mergeCell ref="AT135:AV135"/>
    <mergeCell ref="AA136:AB136"/>
    <mergeCell ref="AD136:AI136"/>
    <mergeCell ref="AK136:AL136"/>
    <mergeCell ref="AN136:AR136"/>
    <mergeCell ref="AT136:AV136"/>
    <mergeCell ref="AA141:AB141"/>
    <mergeCell ref="AD141:AI141"/>
    <mergeCell ref="AK141:AL141"/>
    <mergeCell ref="AN141:AR141"/>
    <mergeCell ref="AT141:AV141"/>
    <mergeCell ref="AA139:AB139"/>
    <mergeCell ref="AD139:AI139"/>
    <mergeCell ref="AK139:AL139"/>
    <mergeCell ref="AN139:AR139"/>
    <mergeCell ref="AT139:AV139"/>
    <mergeCell ref="AA140:AB140"/>
    <mergeCell ref="AD140:AI140"/>
    <mergeCell ref="AK140:AL140"/>
    <mergeCell ref="AN140:AR140"/>
    <mergeCell ref="AT140:AV140"/>
    <mergeCell ref="AA134:AB134"/>
    <mergeCell ref="AD134:AI134"/>
    <mergeCell ref="AK134:AL134"/>
    <mergeCell ref="AN134:AR134"/>
    <mergeCell ref="AT134:AV134"/>
    <mergeCell ref="AA131:AB131"/>
    <mergeCell ref="AD131:AI131"/>
    <mergeCell ref="AK131:AL131"/>
    <mergeCell ref="AN131:AR131"/>
    <mergeCell ref="AT131:AV131"/>
    <mergeCell ref="AA132:AB132"/>
    <mergeCell ref="AD132:AI132"/>
    <mergeCell ref="AK132:AL132"/>
    <mergeCell ref="AN132:AR132"/>
    <mergeCell ref="AT132:AV132"/>
    <mergeCell ref="AA137:AB137"/>
    <mergeCell ref="AD137:AI137"/>
    <mergeCell ref="AK137:AL137"/>
    <mergeCell ref="AN137:AR137"/>
    <mergeCell ref="AT137:AV137"/>
    <mergeCell ref="AD130:AI130"/>
    <mergeCell ref="AK130:AL130"/>
    <mergeCell ref="AN130:AR130"/>
    <mergeCell ref="AT130:AV130"/>
    <mergeCell ref="AA122:AB122"/>
    <mergeCell ref="AD122:AI122"/>
    <mergeCell ref="AK122:AL122"/>
    <mergeCell ref="AN122:AR122"/>
    <mergeCell ref="AT122:AV122"/>
    <mergeCell ref="AA128:AB128"/>
    <mergeCell ref="AD128:AI128"/>
    <mergeCell ref="AK128:AL128"/>
    <mergeCell ref="AN128:AR128"/>
    <mergeCell ref="AT128:AV128"/>
    <mergeCell ref="AA133:AB133"/>
    <mergeCell ref="AD133:AI133"/>
    <mergeCell ref="AK133:AL133"/>
    <mergeCell ref="AN133:AR133"/>
    <mergeCell ref="AT133:AV133"/>
    <mergeCell ref="D185:F185"/>
    <mergeCell ref="H185:K185"/>
    <mergeCell ref="O185:P185"/>
    <mergeCell ref="R185:V185"/>
    <mergeCell ref="AK120:AL120"/>
    <mergeCell ref="AN120:AR120"/>
    <mergeCell ref="AT120:AV120"/>
    <mergeCell ref="AA121:AB121"/>
    <mergeCell ref="AD121:AI121"/>
    <mergeCell ref="AK121:AL121"/>
    <mergeCell ref="AN121:AR121"/>
    <mergeCell ref="AT121:AV121"/>
    <mergeCell ref="D192:F192"/>
    <mergeCell ref="H192:K192"/>
    <mergeCell ref="O192:P192"/>
    <mergeCell ref="R192:V192"/>
    <mergeCell ref="AA120:AB120"/>
    <mergeCell ref="AD120:AI120"/>
    <mergeCell ref="D190:F190"/>
    <mergeCell ref="H190:K190"/>
    <mergeCell ref="O190:P190"/>
    <mergeCell ref="R190:V190"/>
    <mergeCell ref="D191:F191"/>
    <mergeCell ref="H191:K191"/>
    <mergeCell ref="O191:P191"/>
    <mergeCell ref="R191:V191"/>
    <mergeCell ref="AA129:AB129"/>
    <mergeCell ref="AD129:AI129"/>
    <mergeCell ref="AK129:AL129"/>
    <mergeCell ref="AN129:AR129"/>
    <mergeCell ref="AT129:AV129"/>
    <mergeCell ref="AA130:AB130"/>
    <mergeCell ref="D181:F181"/>
    <mergeCell ref="H181:K181"/>
    <mergeCell ref="O181:P181"/>
    <mergeCell ref="R181:V181"/>
    <mergeCell ref="D178:F178"/>
    <mergeCell ref="H178:K178"/>
    <mergeCell ref="O178:P178"/>
    <mergeCell ref="R178:V178"/>
    <mergeCell ref="D179:F179"/>
    <mergeCell ref="H179:K179"/>
    <mergeCell ref="O179:P179"/>
    <mergeCell ref="R179:V179"/>
    <mergeCell ref="D188:F188"/>
    <mergeCell ref="H188:K188"/>
    <mergeCell ref="O188:P188"/>
    <mergeCell ref="R188:V188"/>
    <mergeCell ref="D189:F189"/>
    <mergeCell ref="H189:K189"/>
    <mergeCell ref="O189:P189"/>
    <mergeCell ref="R189:V189"/>
    <mergeCell ref="D186:F186"/>
    <mergeCell ref="H186:K186"/>
    <mergeCell ref="O186:P186"/>
    <mergeCell ref="R186:V186"/>
    <mergeCell ref="D187:F187"/>
    <mergeCell ref="H187:K187"/>
    <mergeCell ref="O187:P187"/>
    <mergeCell ref="R187:V187"/>
    <mergeCell ref="D184:F184"/>
    <mergeCell ref="H184:K184"/>
    <mergeCell ref="O184:P184"/>
    <mergeCell ref="R184:V184"/>
    <mergeCell ref="D172:F172"/>
    <mergeCell ref="H172:K172"/>
    <mergeCell ref="O172:P172"/>
    <mergeCell ref="R172:V172"/>
    <mergeCell ref="D177:F177"/>
    <mergeCell ref="H177:K177"/>
    <mergeCell ref="O177:P177"/>
    <mergeCell ref="R177:V177"/>
    <mergeCell ref="D170:F170"/>
    <mergeCell ref="H170:K170"/>
    <mergeCell ref="O170:P170"/>
    <mergeCell ref="R170:V170"/>
    <mergeCell ref="D171:F171"/>
    <mergeCell ref="H171:K171"/>
    <mergeCell ref="O171:P171"/>
    <mergeCell ref="R171:V171"/>
    <mergeCell ref="D168:F168"/>
    <mergeCell ref="H168:K168"/>
    <mergeCell ref="O168:P168"/>
    <mergeCell ref="R168:V168"/>
    <mergeCell ref="D169:F169"/>
    <mergeCell ref="H169:K169"/>
    <mergeCell ref="O169:P169"/>
    <mergeCell ref="R169:V169"/>
    <mergeCell ref="D174:F174"/>
    <mergeCell ref="H174:K174"/>
    <mergeCell ref="O174:P174"/>
    <mergeCell ref="R174:V174"/>
    <mergeCell ref="D175:F175"/>
    <mergeCell ref="H175:K175"/>
    <mergeCell ref="O175:P175"/>
    <mergeCell ref="R175:V175"/>
    <mergeCell ref="D166:F166"/>
    <mergeCell ref="H166:K166"/>
    <mergeCell ref="O166:P166"/>
    <mergeCell ref="R166:V166"/>
    <mergeCell ref="D167:F167"/>
    <mergeCell ref="H167:K167"/>
    <mergeCell ref="O167:P167"/>
    <mergeCell ref="R167:V167"/>
    <mergeCell ref="D164:F164"/>
    <mergeCell ref="H164:K164"/>
    <mergeCell ref="O164:P164"/>
    <mergeCell ref="R164:V164"/>
    <mergeCell ref="D165:F165"/>
    <mergeCell ref="H165:K165"/>
    <mergeCell ref="O165:P165"/>
    <mergeCell ref="R165:V165"/>
    <mergeCell ref="D162:F162"/>
    <mergeCell ref="H162:K162"/>
    <mergeCell ref="O162:P162"/>
    <mergeCell ref="R162:V162"/>
    <mergeCell ref="D163:F163"/>
    <mergeCell ref="H163:K163"/>
    <mergeCell ref="O163:P163"/>
    <mergeCell ref="R163:V163"/>
    <mergeCell ref="D161:F161"/>
    <mergeCell ref="H161:K161"/>
    <mergeCell ref="O161:P161"/>
    <mergeCell ref="R161:V161"/>
    <mergeCell ref="D158:F158"/>
    <mergeCell ref="H158:K158"/>
    <mergeCell ref="O158:P158"/>
    <mergeCell ref="R158:V158"/>
    <mergeCell ref="D159:F159"/>
    <mergeCell ref="H159:K159"/>
    <mergeCell ref="O159:P159"/>
    <mergeCell ref="R159:V159"/>
    <mergeCell ref="D156:F156"/>
    <mergeCell ref="H156:K156"/>
    <mergeCell ref="O156:P156"/>
    <mergeCell ref="R156:V156"/>
    <mergeCell ref="D157:F157"/>
    <mergeCell ref="H157:K157"/>
    <mergeCell ref="O157:P157"/>
    <mergeCell ref="R157:V157"/>
    <mergeCell ref="D155:F155"/>
    <mergeCell ref="H155:K155"/>
    <mergeCell ref="O155:P155"/>
    <mergeCell ref="R155:V155"/>
    <mergeCell ref="D152:F152"/>
    <mergeCell ref="H152:K152"/>
    <mergeCell ref="O152:P152"/>
    <mergeCell ref="R152:V152"/>
    <mergeCell ref="D153:F153"/>
    <mergeCell ref="H153:K153"/>
    <mergeCell ref="O153:P153"/>
    <mergeCell ref="R153:V153"/>
    <mergeCell ref="D151:F151"/>
    <mergeCell ref="H151:K151"/>
    <mergeCell ref="O151:P151"/>
    <mergeCell ref="R151:V151"/>
    <mergeCell ref="D160:F160"/>
    <mergeCell ref="H160:K160"/>
    <mergeCell ref="O160:P160"/>
    <mergeCell ref="R160:V160"/>
    <mergeCell ref="D149:F149"/>
    <mergeCell ref="H149:K149"/>
    <mergeCell ref="O149:P149"/>
    <mergeCell ref="R149:V149"/>
    <mergeCell ref="D150:F150"/>
    <mergeCell ref="H150:K150"/>
    <mergeCell ref="O150:P150"/>
    <mergeCell ref="R150:V150"/>
    <mergeCell ref="D147:F147"/>
    <mergeCell ref="H147:K147"/>
    <mergeCell ref="O147:P147"/>
    <mergeCell ref="R147:V147"/>
    <mergeCell ref="D148:F148"/>
    <mergeCell ref="H148:K148"/>
    <mergeCell ref="O148:P148"/>
    <mergeCell ref="R148:V148"/>
    <mergeCell ref="D154:F154"/>
    <mergeCell ref="H154:K154"/>
    <mergeCell ref="O154:P154"/>
    <mergeCell ref="R154:V154"/>
    <mergeCell ref="R132:V132"/>
    <mergeCell ref="D141:F141"/>
    <mergeCell ref="H141:K141"/>
    <mergeCell ref="O141:P141"/>
    <mergeCell ref="R141:V141"/>
    <mergeCell ref="D146:F146"/>
    <mergeCell ref="H146:K146"/>
    <mergeCell ref="O146:P146"/>
    <mergeCell ref="R146:V146"/>
    <mergeCell ref="D139:F139"/>
    <mergeCell ref="H139:K139"/>
    <mergeCell ref="O139:P139"/>
    <mergeCell ref="R139:V139"/>
    <mergeCell ref="D140:F140"/>
    <mergeCell ref="H140:K140"/>
    <mergeCell ref="O140:P140"/>
    <mergeCell ref="R140:V140"/>
    <mergeCell ref="D137:F137"/>
    <mergeCell ref="H137:K137"/>
    <mergeCell ref="O137:P137"/>
    <mergeCell ref="R137:V137"/>
    <mergeCell ref="D138:F138"/>
    <mergeCell ref="H138:K138"/>
    <mergeCell ref="O138:P138"/>
    <mergeCell ref="R138:V138"/>
    <mergeCell ref="R128:V128"/>
    <mergeCell ref="D125:F125"/>
    <mergeCell ref="H125:K125"/>
    <mergeCell ref="O125:P125"/>
    <mergeCell ref="R125:V125"/>
    <mergeCell ref="D126:F126"/>
    <mergeCell ref="H126:K126"/>
    <mergeCell ref="O126:P126"/>
    <mergeCell ref="R126:V126"/>
    <mergeCell ref="D135:F135"/>
    <mergeCell ref="H135:K135"/>
    <mergeCell ref="O135:P135"/>
    <mergeCell ref="R135:V135"/>
    <mergeCell ref="D136:F136"/>
    <mergeCell ref="H136:K136"/>
    <mergeCell ref="O136:P136"/>
    <mergeCell ref="R136:V136"/>
    <mergeCell ref="D133:F133"/>
    <mergeCell ref="H133:K133"/>
    <mergeCell ref="O133:P133"/>
    <mergeCell ref="R133:V133"/>
    <mergeCell ref="D134:F134"/>
    <mergeCell ref="H134:K134"/>
    <mergeCell ref="O134:P134"/>
    <mergeCell ref="R134:V134"/>
    <mergeCell ref="D131:F131"/>
    <mergeCell ref="H131:K131"/>
    <mergeCell ref="O131:P131"/>
    <mergeCell ref="R131:V131"/>
    <mergeCell ref="D132:F132"/>
    <mergeCell ref="H132:K132"/>
    <mergeCell ref="O132:P132"/>
    <mergeCell ref="H110:K110"/>
    <mergeCell ref="O110:P110"/>
    <mergeCell ref="R110:V110"/>
    <mergeCell ref="D114:F114"/>
    <mergeCell ref="H114:K114"/>
    <mergeCell ref="O114:P114"/>
    <mergeCell ref="R114:V114"/>
    <mergeCell ref="D115:F115"/>
    <mergeCell ref="H115:K115"/>
    <mergeCell ref="O115:P115"/>
    <mergeCell ref="R115:V115"/>
    <mergeCell ref="D123:F123"/>
    <mergeCell ref="H123:K123"/>
    <mergeCell ref="O123:P123"/>
    <mergeCell ref="R123:V123"/>
    <mergeCell ref="D124:F124"/>
    <mergeCell ref="H124:K124"/>
    <mergeCell ref="O124:P124"/>
    <mergeCell ref="R124:V124"/>
    <mergeCell ref="D121:F121"/>
    <mergeCell ref="H121:K121"/>
    <mergeCell ref="O121:P121"/>
    <mergeCell ref="R121:V121"/>
    <mergeCell ref="D122:F122"/>
    <mergeCell ref="H122:K122"/>
    <mergeCell ref="O122:P122"/>
    <mergeCell ref="R122:V122"/>
    <mergeCell ref="D119:F119"/>
    <mergeCell ref="H119:K119"/>
    <mergeCell ref="O119:P119"/>
    <mergeCell ref="R119:V119"/>
    <mergeCell ref="D120:F120"/>
    <mergeCell ref="H106:K106"/>
    <mergeCell ref="O106:P106"/>
    <mergeCell ref="R106:V106"/>
    <mergeCell ref="D103:F103"/>
    <mergeCell ref="H103:K103"/>
    <mergeCell ref="O103:P103"/>
    <mergeCell ref="R103:V103"/>
    <mergeCell ref="D104:F104"/>
    <mergeCell ref="H104:K104"/>
    <mergeCell ref="O104:P104"/>
    <mergeCell ref="R104:V104"/>
    <mergeCell ref="D117:F117"/>
    <mergeCell ref="H117:K117"/>
    <mergeCell ref="O117:P117"/>
    <mergeCell ref="R117:V117"/>
    <mergeCell ref="D118:F118"/>
    <mergeCell ref="H118:K118"/>
    <mergeCell ref="O118:P118"/>
    <mergeCell ref="R118:V118"/>
    <mergeCell ref="D111:F111"/>
    <mergeCell ref="H111:K111"/>
    <mergeCell ref="O111:P111"/>
    <mergeCell ref="R111:V111"/>
    <mergeCell ref="D112:F112"/>
    <mergeCell ref="H112:K112"/>
    <mergeCell ref="O112:P112"/>
    <mergeCell ref="R112:V112"/>
    <mergeCell ref="D109:F109"/>
    <mergeCell ref="H109:K109"/>
    <mergeCell ref="O109:P109"/>
    <mergeCell ref="R109:V109"/>
    <mergeCell ref="D110:F110"/>
    <mergeCell ref="D101:F101"/>
    <mergeCell ref="H101:K101"/>
    <mergeCell ref="O101:P101"/>
    <mergeCell ref="R101:V101"/>
    <mergeCell ref="D102:F102"/>
    <mergeCell ref="H102:K102"/>
    <mergeCell ref="O102:P102"/>
    <mergeCell ref="R102:V102"/>
    <mergeCell ref="D99:F99"/>
    <mergeCell ref="H99:K99"/>
    <mergeCell ref="O99:P99"/>
    <mergeCell ref="R99:V99"/>
    <mergeCell ref="D100:F100"/>
    <mergeCell ref="H100:K100"/>
    <mergeCell ref="O100:P100"/>
    <mergeCell ref="R100:V100"/>
    <mergeCell ref="D97:F97"/>
    <mergeCell ref="H97:K97"/>
    <mergeCell ref="O97:P97"/>
    <mergeCell ref="R97:V97"/>
    <mergeCell ref="D98:F98"/>
    <mergeCell ref="H98:K98"/>
    <mergeCell ref="O98:P98"/>
    <mergeCell ref="R98:V98"/>
    <mergeCell ref="AK103:AL103"/>
    <mergeCell ref="AN103:AR103"/>
    <mergeCell ref="AT103:AV103"/>
    <mergeCell ref="D82:F82"/>
    <mergeCell ref="H82:K82"/>
    <mergeCell ref="O82:P82"/>
    <mergeCell ref="R82:V82"/>
    <mergeCell ref="AA103:AB103"/>
    <mergeCell ref="AD103:AI103"/>
    <mergeCell ref="AT101:AV101"/>
    <mergeCell ref="D81:F81"/>
    <mergeCell ref="H81:K81"/>
    <mergeCell ref="O81:P81"/>
    <mergeCell ref="R81:V81"/>
    <mergeCell ref="AA102:AB102"/>
    <mergeCell ref="AD102:AI102"/>
    <mergeCell ref="AK102:AL102"/>
    <mergeCell ref="AN102:AR102"/>
    <mergeCell ref="AT102:AV102"/>
    <mergeCell ref="D89:F89"/>
    <mergeCell ref="H89:K89"/>
    <mergeCell ref="O89:P89"/>
    <mergeCell ref="R89:V89"/>
    <mergeCell ref="D90:F90"/>
    <mergeCell ref="H90:K90"/>
    <mergeCell ref="O90:P90"/>
    <mergeCell ref="R90:V90"/>
    <mergeCell ref="D87:F87"/>
    <mergeCell ref="D95:F95"/>
    <mergeCell ref="H95:K95"/>
    <mergeCell ref="O95:P95"/>
    <mergeCell ref="R95:V95"/>
    <mergeCell ref="AA101:AB101"/>
    <mergeCell ref="AD101:AI101"/>
    <mergeCell ref="AK101:AL101"/>
    <mergeCell ref="AN101:AR101"/>
    <mergeCell ref="D79:F79"/>
    <mergeCell ref="H79:K79"/>
    <mergeCell ref="O79:P79"/>
    <mergeCell ref="R79:V79"/>
    <mergeCell ref="H87:K87"/>
    <mergeCell ref="O87:P87"/>
    <mergeCell ref="R87:V87"/>
    <mergeCell ref="D88:F88"/>
    <mergeCell ref="H88:K88"/>
    <mergeCell ref="O88:P88"/>
    <mergeCell ref="R88:V88"/>
    <mergeCell ref="D85:F85"/>
    <mergeCell ref="H85:K85"/>
    <mergeCell ref="O85:P85"/>
    <mergeCell ref="D96:F96"/>
    <mergeCell ref="H96:K96"/>
    <mergeCell ref="O96:P96"/>
    <mergeCell ref="R96:V96"/>
    <mergeCell ref="D93:F93"/>
    <mergeCell ref="H93:K93"/>
    <mergeCell ref="O93:P93"/>
    <mergeCell ref="R93:V93"/>
    <mergeCell ref="D94:F94"/>
    <mergeCell ref="H94:K94"/>
    <mergeCell ref="O94:P94"/>
    <mergeCell ref="R94:V94"/>
    <mergeCell ref="D92:F92"/>
    <mergeCell ref="H92:K92"/>
    <mergeCell ref="Z92:AA92"/>
    <mergeCell ref="AC92:AH92"/>
    <mergeCell ref="AJ92:AK92"/>
    <mergeCell ref="AM92:AQ92"/>
    <mergeCell ref="AS92:AU92"/>
    <mergeCell ref="D91:F91"/>
    <mergeCell ref="H91:K91"/>
    <mergeCell ref="O91:P91"/>
    <mergeCell ref="R91:V91"/>
    <mergeCell ref="D78:F78"/>
    <mergeCell ref="H78:K78"/>
    <mergeCell ref="O78:P78"/>
    <mergeCell ref="R78:V78"/>
    <mergeCell ref="R85:V85"/>
    <mergeCell ref="D86:F86"/>
    <mergeCell ref="H86:K86"/>
    <mergeCell ref="O86:P86"/>
    <mergeCell ref="R86:V86"/>
    <mergeCell ref="D80:F80"/>
    <mergeCell ref="H80:K80"/>
    <mergeCell ref="O80:P80"/>
    <mergeCell ref="R80:V80"/>
    <mergeCell ref="D83:F83"/>
    <mergeCell ref="H83:K83"/>
    <mergeCell ref="O83:P83"/>
    <mergeCell ref="R83:V83"/>
    <mergeCell ref="O92:P92"/>
    <mergeCell ref="R92:V92"/>
    <mergeCell ref="AJ84:AK84"/>
    <mergeCell ref="AM84:AQ84"/>
    <mergeCell ref="AS84:AU84"/>
    <mergeCell ref="Z85:AA85"/>
    <mergeCell ref="AC85:AH85"/>
    <mergeCell ref="AJ85:AK85"/>
    <mergeCell ref="AM85:AQ85"/>
    <mergeCell ref="AS85:AU85"/>
    <mergeCell ref="Z90:AA90"/>
    <mergeCell ref="AC90:AH90"/>
    <mergeCell ref="AJ90:AK90"/>
    <mergeCell ref="AM90:AQ90"/>
    <mergeCell ref="AS90:AU90"/>
    <mergeCell ref="Z91:AA91"/>
    <mergeCell ref="AC91:AH91"/>
    <mergeCell ref="AJ91:AK91"/>
    <mergeCell ref="AM91:AQ91"/>
    <mergeCell ref="AS91:AU91"/>
    <mergeCell ref="Z88:AA88"/>
    <mergeCell ref="AC88:AH88"/>
    <mergeCell ref="AJ88:AK88"/>
    <mergeCell ref="AM88:AQ88"/>
    <mergeCell ref="AS88:AU88"/>
    <mergeCell ref="Z89:AA89"/>
    <mergeCell ref="AC89:AH89"/>
    <mergeCell ref="AJ89:AK89"/>
    <mergeCell ref="AM89:AQ89"/>
    <mergeCell ref="AS89:AU89"/>
    <mergeCell ref="Z78:AA78"/>
    <mergeCell ref="AC78:AH78"/>
    <mergeCell ref="AJ78:AK78"/>
    <mergeCell ref="AM78:AQ78"/>
    <mergeCell ref="AS78:AU78"/>
    <mergeCell ref="Z79:AA79"/>
    <mergeCell ref="AC79:AH79"/>
    <mergeCell ref="AJ79:AK79"/>
    <mergeCell ref="AM79:AQ79"/>
    <mergeCell ref="AS79:AU79"/>
    <mergeCell ref="Z73:AA73"/>
    <mergeCell ref="AC73:AH73"/>
    <mergeCell ref="AJ73:AK73"/>
    <mergeCell ref="AM73:AQ73"/>
    <mergeCell ref="AS73:AU73"/>
    <mergeCell ref="Z82:AA82"/>
    <mergeCell ref="AC82:AH82"/>
    <mergeCell ref="AJ82:AK82"/>
    <mergeCell ref="AM82:AQ82"/>
    <mergeCell ref="AS82:AU82"/>
    <mergeCell ref="Z80:AA80"/>
    <mergeCell ref="AC80:AH80"/>
    <mergeCell ref="AJ80:AK80"/>
    <mergeCell ref="AM80:AQ80"/>
    <mergeCell ref="AS80:AU80"/>
    <mergeCell ref="Z81:AA81"/>
    <mergeCell ref="AC81:AH81"/>
    <mergeCell ref="AJ81:AK81"/>
    <mergeCell ref="AM81:AQ81"/>
    <mergeCell ref="AS81:AU81"/>
    <mergeCell ref="AC67:AH67"/>
    <mergeCell ref="Z71:AA71"/>
    <mergeCell ref="AC71:AH71"/>
    <mergeCell ref="AJ71:AK71"/>
    <mergeCell ref="AM71:AQ71"/>
    <mergeCell ref="AS71:AU71"/>
    <mergeCell ref="Z72:AA72"/>
    <mergeCell ref="AC72:AH72"/>
    <mergeCell ref="AJ72:AK72"/>
    <mergeCell ref="AM72:AQ72"/>
    <mergeCell ref="AS72:AU72"/>
    <mergeCell ref="Z69:AA69"/>
    <mergeCell ref="AC69:AH69"/>
    <mergeCell ref="AJ69:AK69"/>
    <mergeCell ref="AM69:AQ69"/>
    <mergeCell ref="AS69:AU69"/>
    <mergeCell ref="Z70:AA70"/>
    <mergeCell ref="AC70:AH70"/>
    <mergeCell ref="AJ70:AK70"/>
    <mergeCell ref="AM70:AQ70"/>
    <mergeCell ref="AS70:AU70"/>
    <mergeCell ref="C61:F61"/>
    <mergeCell ref="G61:K61"/>
    <mergeCell ref="L61:M61"/>
    <mergeCell ref="N61:P61"/>
    <mergeCell ref="Q61:U61"/>
    <mergeCell ref="Z61:AA61"/>
    <mergeCell ref="AC61:AH61"/>
    <mergeCell ref="AJ61:AK61"/>
    <mergeCell ref="AM61:AQ61"/>
    <mergeCell ref="AS61:AU61"/>
    <mergeCell ref="C62:F62"/>
    <mergeCell ref="G62:K62"/>
    <mergeCell ref="L62:M62"/>
    <mergeCell ref="N62:P62"/>
    <mergeCell ref="Q62:U62"/>
    <mergeCell ref="Z62:AA62"/>
    <mergeCell ref="AC62:AH62"/>
    <mergeCell ref="AJ62:AK62"/>
    <mergeCell ref="AM62:AQ62"/>
    <mergeCell ref="AS62:AU62"/>
    <mergeCell ref="AJ59:AK59"/>
    <mergeCell ref="AM59:AQ59"/>
    <mergeCell ref="AS59:AU59"/>
    <mergeCell ref="C60:F60"/>
    <mergeCell ref="G60:K60"/>
    <mergeCell ref="L60:M60"/>
    <mergeCell ref="N60:P60"/>
    <mergeCell ref="Q60:U60"/>
    <mergeCell ref="Z60:AA60"/>
    <mergeCell ref="AC60:AH60"/>
    <mergeCell ref="AJ58:AK58"/>
    <mergeCell ref="AM58:AQ58"/>
    <mergeCell ref="AS58:AU58"/>
    <mergeCell ref="C59:F59"/>
    <mergeCell ref="G59:K59"/>
    <mergeCell ref="L59:M59"/>
    <mergeCell ref="N59:P59"/>
    <mergeCell ref="Q59:U59"/>
    <mergeCell ref="Z59:AA59"/>
    <mergeCell ref="AC59:AH59"/>
    <mergeCell ref="AJ60:AK60"/>
    <mergeCell ref="AM60:AQ60"/>
    <mergeCell ref="AS60:AU60"/>
    <mergeCell ref="AJ57:AK57"/>
    <mergeCell ref="AM57:AQ57"/>
    <mergeCell ref="AS57:AU57"/>
    <mergeCell ref="C58:F58"/>
    <mergeCell ref="G58:K58"/>
    <mergeCell ref="L58:M58"/>
    <mergeCell ref="N58:P58"/>
    <mergeCell ref="Q58:U58"/>
    <mergeCell ref="Z58:AA58"/>
    <mergeCell ref="AC58:AH58"/>
    <mergeCell ref="AJ56:AK56"/>
    <mergeCell ref="AM56:AQ56"/>
    <mergeCell ref="AS56:AU56"/>
    <mergeCell ref="C57:F57"/>
    <mergeCell ref="G57:K57"/>
    <mergeCell ref="L57:M57"/>
    <mergeCell ref="N57:P57"/>
    <mergeCell ref="Q57:U57"/>
    <mergeCell ref="Z57:AA57"/>
    <mergeCell ref="AC57:AH57"/>
    <mergeCell ref="AJ55:AK55"/>
    <mergeCell ref="AM55:AQ55"/>
    <mergeCell ref="AS55:AU55"/>
    <mergeCell ref="C56:F56"/>
    <mergeCell ref="G56:K56"/>
    <mergeCell ref="L56:M56"/>
    <mergeCell ref="N56:P56"/>
    <mergeCell ref="Q56:U56"/>
    <mergeCell ref="Z56:AA56"/>
    <mergeCell ref="AC56:AH56"/>
    <mergeCell ref="AJ54:AK54"/>
    <mergeCell ref="AM54:AQ54"/>
    <mergeCell ref="AS54:AU54"/>
    <mergeCell ref="C55:F55"/>
    <mergeCell ref="G55:K55"/>
    <mergeCell ref="L55:M55"/>
    <mergeCell ref="N55:P55"/>
    <mergeCell ref="Q55:U55"/>
    <mergeCell ref="Z55:AA55"/>
    <mergeCell ref="AC55:AH55"/>
    <mergeCell ref="AJ53:AK53"/>
    <mergeCell ref="AM53:AQ53"/>
    <mergeCell ref="AS53:AU53"/>
    <mergeCell ref="C54:F54"/>
    <mergeCell ref="G54:K54"/>
    <mergeCell ref="L54:M54"/>
    <mergeCell ref="N54:P54"/>
    <mergeCell ref="Q54:U54"/>
    <mergeCell ref="Z54:AA54"/>
    <mergeCell ref="AC54:AH54"/>
    <mergeCell ref="C53:F53"/>
    <mergeCell ref="G53:K53"/>
    <mergeCell ref="L53:M53"/>
    <mergeCell ref="N53:P53"/>
    <mergeCell ref="Q53:U53"/>
    <mergeCell ref="Z53:AA53"/>
    <mergeCell ref="AC53:AH53"/>
    <mergeCell ref="AJ51:AK51"/>
    <mergeCell ref="AM51:AQ51"/>
    <mergeCell ref="AS51:AU51"/>
    <mergeCell ref="C52:F52"/>
    <mergeCell ref="G52:K52"/>
    <mergeCell ref="L52:M52"/>
    <mergeCell ref="N52:P52"/>
    <mergeCell ref="Q52:U52"/>
    <mergeCell ref="Z52:AA52"/>
    <mergeCell ref="AC52:AH52"/>
    <mergeCell ref="AJ50:AK50"/>
    <mergeCell ref="AM50:AQ50"/>
    <mergeCell ref="AS50:AU50"/>
    <mergeCell ref="C51:F51"/>
    <mergeCell ref="G51:K51"/>
    <mergeCell ref="L51:M51"/>
    <mergeCell ref="N51:P51"/>
    <mergeCell ref="Q51:U51"/>
    <mergeCell ref="Z51:AA51"/>
    <mergeCell ref="AC51:AH51"/>
    <mergeCell ref="AJ52:AK52"/>
    <mergeCell ref="AM52:AQ52"/>
    <mergeCell ref="AS52:AU52"/>
    <mergeCell ref="AJ49:AK49"/>
    <mergeCell ref="AM49:AQ49"/>
    <mergeCell ref="AS49:AU49"/>
    <mergeCell ref="C50:F50"/>
    <mergeCell ref="G50:K50"/>
    <mergeCell ref="L50:M50"/>
    <mergeCell ref="N50:P50"/>
    <mergeCell ref="Q50:U50"/>
    <mergeCell ref="Z50:AA50"/>
    <mergeCell ref="AC50:AH50"/>
    <mergeCell ref="AJ48:AK48"/>
    <mergeCell ref="AM48:AQ48"/>
    <mergeCell ref="AS48:AU48"/>
    <mergeCell ref="C49:F49"/>
    <mergeCell ref="G49:K49"/>
    <mergeCell ref="L49:M49"/>
    <mergeCell ref="N49:P49"/>
    <mergeCell ref="Q49:U49"/>
    <mergeCell ref="Z49:AA49"/>
    <mergeCell ref="AC49:AH49"/>
    <mergeCell ref="AJ47:AK47"/>
    <mergeCell ref="AM47:AQ47"/>
    <mergeCell ref="AS47:AU47"/>
    <mergeCell ref="C48:F48"/>
    <mergeCell ref="G48:K48"/>
    <mergeCell ref="L48:M48"/>
    <mergeCell ref="N48:P48"/>
    <mergeCell ref="Q48:U48"/>
    <mergeCell ref="Z48:AA48"/>
    <mergeCell ref="AC48:AH48"/>
    <mergeCell ref="AJ46:AK46"/>
    <mergeCell ref="AM46:AQ46"/>
    <mergeCell ref="AS46:AU46"/>
    <mergeCell ref="C47:F47"/>
    <mergeCell ref="G47:K47"/>
    <mergeCell ref="L47:M47"/>
    <mergeCell ref="N47:P47"/>
    <mergeCell ref="Q47:U47"/>
    <mergeCell ref="Z47:AA47"/>
    <mergeCell ref="AC47:AH47"/>
    <mergeCell ref="AJ45:AK45"/>
    <mergeCell ref="AM45:AQ45"/>
    <mergeCell ref="AS45:AU45"/>
    <mergeCell ref="C46:F46"/>
    <mergeCell ref="G46:K46"/>
    <mergeCell ref="L46:M46"/>
    <mergeCell ref="N46:P46"/>
    <mergeCell ref="Q46:U46"/>
    <mergeCell ref="Z46:AA46"/>
    <mergeCell ref="AC46:AH46"/>
    <mergeCell ref="AJ44:AK44"/>
    <mergeCell ref="AM44:AQ44"/>
    <mergeCell ref="AS44:AU44"/>
    <mergeCell ref="C45:F45"/>
    <mergeCell ref="G45:K45"/>
    <mergeCell ref="L45:M45"/>
    <mergeCell ref="N45:P45"/>
    <mergeCell ref="Q45:U45"/>
    <mergeCell ref="Z45:AA45"/>
    <mergeCell ref="AC45:AH45"/>
    <mergeCell ref="AJ43:AK43"/>
    <mergeCell ref="AM43:AQ43"/>
    <mergeCell ref="AS43:AU43"/>
    <mergeCell ref="C44:F44"/>
    <mergeCell ref="G44:K44"/>
    <mergeCell ref="L44:M44"/>
    <mergeCell ref="N44:P44"/>
    <mergeCell ref="Q44:U44"/>
    <mergeCell ref="Z44:AA44"/>
    <mergeCell ref="AC44:AH44"/>
    <mergeCell ref="AJ42:AK42"/>
    <mergeCell ref="AM42:AQ42"/>
    <mergeCell ref="AS42:AU42"/>
    <mergeCell ref="C43:F43"/>
    <mergeCell ref="G43:K43"/>
    <mergeCell ref="L43:M43"/>
    <mergeCell ref="N43:P43"/>
    <mergeCell ref="Q43:U43"/>
    <mergeCell ref="Z43:AA43"/>
    <mergeCell ref="AC43:AH43"/>
    <mergeCell ref="AJ41:AK41"/>
    <mergeCell ref="AM41:AQ41"/>
    <mergeCell ref="AS41:AU41"/>
    <mergeCell ref="C42:F42"/>
    <mergeCell ref="G42:K42"/>
    <mergeCell ref="L42:M42"/>
    <mergeCell ref="N42:P42"/>
    <mergeCell ref="Q42:U42"/>
    <mergeCell ref="Z42:AA42"/>
    <mergeCell ref="AC42:AH42"/>
    <mergeCell ref="AJ40:AK40"/>
    <mergeCell ref="AM40:AQ40"/>
    <mergeCell ref="AS40:AU40"/>
    <mergeCell ref="C41:F41"/>
    <mergeCell ref="G41:K41"/>
    <mergeCell ref="L41:M41"/>
    <mergeCell ref="N41:P41"/>
    <mergeCell ref="Q41:U41"/>
    <mergeCell ref="Z41:AA41"/>
    <mergeCell ref="AC41:AH41"/>
    <mergeCell ref="AJ39:AK39"/>
    <mergeCell ref="AM39:AQ39"/>
    <mergeCell ref="AS39:AU39"/>
    <mergeCell ref="C40:F40"/>
    <mergeCell ref="G40:K40"/>
    <mergeCell ref="L40:M40"/>
    <mergeCell ref="N40:P40"/>
    <mergeCell ref="Q40:U40"/>
    <mergeCell ref="Z40:AA40"/>
    <mergeCell ref="AC40:AH40"/>
    <mergeCell ref="AJ38:AK38"/>
    <mergeCell ref="AM38:AQ38"/>
    <mergeCell ref="AS38:AU38"/>
    <mergeCell ref="C39:F39"/>
    <mergeCell ref="G39:K39"/>
    <mergeCell ref="L39:M39"/>
    <mergeCell ref="N39:P39"/>
    <mergeCell ref="Q39:U39"/>
    <mergeCell ref="Z39:AA39"/>
    <mergeCell ref="AC39:AH39"/>
    <mergeCell ref="AJ37:AK37"/>
    <mergeCell ref="AM37:AQ37"/>
    <mergeCell ref="AS37:AU37"/>
    <mergeCell ref="C38:F38"/>
    <mergeCell ref="G38:K38"/>
    <mergeCell ref="L38:M38"/>
    <mergeCell ref="N38:P38"/>
    <mergeCell ref="Q38:U38"/>
    <mergeCell ref="Z38:AA38"/>
    <mergeCell ref="AC38:AH38"/>
    <mergeCell ref="AJ36:AK36"/>
    <mergeCell ref="AM36:AQ36"/>
    <mergeCell ref="AS36:AU36"/>
    <mergeCell ref="C37:F37"/>
    <mergeCell ref="G37:K37"/>
    <mergeCell ref="L37:M37"/>
    <mergeCell ref="N37:P37"/>
    <mergeCell ref="Q37:U37"/>
    <mergeCell ref="Z37:AA37"/>
    <mergeCell ref="AC37:AH37"/>
    <mergeCell ref="AJ35:AK35"/>
    <mergeCell ref="AM35:AQ35"/>
    <mergeCell ref="AS35:AU35"/>
    <mergeCell ref="C36:F36"/>
    <mergeCell ref="G36:K36"/>
    <mergeCell ref="L36:M36"/>
    <mergeCell ref="N36:P36"/>
    <mergeCell ref="Q36:U36"/>
    <mergeCell ref="Z36:AA36"/>
    <mergeCell ref="AC36:AH36"/>
    <mergeCell ref="AJ34:AK34"/>
    <mergeCell ref="AM34:AQ34"/>
    <mergeCell ref="AS34:AU34"/>
    <mergeCell ref="C35:F35"/>
    <mergeCell ref="G35:K35"/>
    <mergeCell ref="L35:M35"/>
    <mergeCell ref="N35:P35"/>
    <mergeCell ref="Q35:U35"/>
    <mergeCell ref="Z35:AA35"/>
    <mergeCell ref="AC35:AH35"/>
    <mergeCell ref="AJ33:AK33"/>
    <mergeCell ref="AM33:AQ33"/>
    <mergeCell ref="AS33:AU33"/>
    <mergeCell ref="C34:F34"/>
    <mergeCell ref="G34:K34"/>
    <mergeCell ref="L34:M34"/>
    <mergeCell ref="N34:P34"/>
    <mergeCell ref="Q34:U34"/>
    <mergeCell ref="Z34:AA34"/>
    <mergeCell ref="AC34:AH34"/>
    <mergeCell ref="AJ32:AK32"/>
    <mergeCell ref="AM32:AQ32"/>
    <mergeCell ref="AS32:AU32"/>
    <mergeCell ref="C33:F33"/>
    <mergeCell ref="G33:K33"/>
    <mergeCell ref="L33:M33"/>
    <mergeCell ref="N33:P33"/>
    <mergeCell ref="Q33:U33"/>
    <mergeCell ref="Z33:AA33"/>
    <mergeCell ref="AC33:AH33"/>
    <mergeCell ref="AJ31:AK31"/>
    <mergeCell ref="AM31:AQ31"/>
    <mergeCell ref="AS31:AU31"/>
    <mergeCell ref="C32:F32"/>
    <mergeCell ref="G32:K32"/>
    <mergeCell ref="L32:M32"/>
    <mergeCell ref="N32:P32"/>
    <mergeCell ref="Q32:U32"/>
    <mergeCell ref="Z32:AA32"/>
    <mergeCell ref="AC32:AH32"/>
    <mergeCell ref="AJ30:AK30"/>
    <mergeCell ref="AM30:AQ30"/>
    <mergeCell ref="AS30:AU30"/>
    <mergeCell ref="C31:F31"/>
    <mergeCell ref="G31:K31"/>
    <mergeCell ref="L31:M31"/>
    <mergeCell ref="N31:P31"/>
    <mergeCell ref="Q31:U31"/>
    <mergeCell ref="Z31:AA31"/>
    <mergeCell ref="AC31:AH31"/>
    <mergeCell ref="AJ29:AK29"/>
    <mergeCell ref="AM29:AQ29"/>
    <mergeCell ref="AS29:AU29"/>
    <mergeCell ref="C30:F30"/>
    <mergeCell ref="G30:K30"/>
    <mergeCell ref="L30:M30"/>
    <mergeCell ref="N30:P30"/>
    <mergeCell ref="Q30:U30"/>
    <mergeCell ref="Z30:AA30"/>
    <mergeCell ref="AC30:AH30"/>
    <mergeCell ref="AJ28:AK28"/>
    <mergeCell ref="AM28:AQ28"/>
    <mergeCell ref="AS28:AU28"/>
    <mergeCell ref="C29:F29"/>
    <mergeCell ref="G29:K29"/>
    <mergeCell ref="L29:M29"/>
    <mergeCell ref="N29:P29"/>
    <mergeCell ref="Q29:U29"/>
    <mergeCell ref="Z29:AA29"/>
    <mergeCell ref="AC29:AH29"/>
    <mergeCell ref="AJ27:AK27"/>
    <mergeCell ref="AM27:AQ27"/>
    <mergeCell ref="AS27:AU27"/>
    <mergeCell ref="C28:F28"/>
    <mergeCell ref="G28:K28"/>
    <mergeCell ref="L28:M28"/>
    <mergeCell ref="N28:P28"/>
    <mergeCell ref="Q28:U28"/>
    <mergeCell ref="Z28:AA28"/>
    <mergeCell ref="AC28:AH28"/>
    <mergeCell ref="AJ26:AK26"/>
    <mergeCell ref="AM26:AQ26"/>
    <mergeCell ref="AS26:AU26"/>
    <mergeCell ref="C27:F27"/>
    <mergeCell ref="G27:K27"/>
    <mergeCell ref="L27:M27"/>
    <mergeCell ref="N27:P27"/>
    <mergeCell ref="Q27:U27"/>
    <mergeCell ref="Z27:AA27"/>
    <mergeCell ref="AC27:AH27"/>
    <mergeCell ref="AJ25:AK25"/>
    <mergeCell ref="AM25:AQ25"/>
    <mergeCell ref="AS25:AU25"/>
    <mergeCell ref="C26:F26"/>
    <mergeCell ref="G26:K26"/>
    <mergeCell ref="L26:M26"/>
    <mergeCell ref="N26:P26"/>
    <mergeCell ref="Q26:U26"/>
    <mergeCell ref="Z26:AA26"/>
    <mergeCell ref="AC26:AH26"/>
    <mergeCell ref="AJ24:AK24"/>
    <mergeCell ref="AM24:AQ24"/>
    <mergeCell ref="AS24:AU24"/>
    <mergeCell ref="C25:F25"/>
    <mergeCell ref="G25:K25"/>
    <mergeCell ref="L25:M25"/>
    <mergeCell ref="N25:P25"/>
    <mergeCell ref="Q25:U25"/>
    <mergeCell ref="Z25:AA25"/>
    <mergeCell ref="AC25:AH25"/>
    <mergeCell ref="AJ23:AK23"/>
    <mergeCell ref="AM23:AQ23"/>
    <mergeCell ref="AS23:AU23"/>
    <mergeCell ref="C24:F24"/>
    <mergeCell ref="G24:K24"/>
    <mergeCell ref="L24:M24"/>
    <mergeCell ref="N24:P24"/>
    <mergeCell ref="Q24:U24"/>
    <mergeCell ref="Z24:AA24"/>
    <mergeCell ref="AC24:AH24"/>
    <mergeCell ref="AJ22:AK22"/>
    <mergeCell ref="AM22:AQ22"/>
    <mergeCell ref="AS22:AU22"/>
    <mergeCell ref="C23:F23"/>
    <mergeCell ref="G23:K23"/>
    <mergeCell ref="L23:M23"/>
    <mergeCell ref="N23:P23"/>
    <mergeCell ref="Q23:U23"/>
    <mergeCell ref="Z23:AA23"/>
    <mergeCell ref="AC23:AH23"/>
    <mergeCell ref="AJ21:AK21"/>
    <mergeCell ref="AM21:AQ21"/>
    <mergeCell ref="AS21:AU21"/>
    <mergeCell ref="C22:F22"/>
    <mergeCell ref="G22:K22"/>
    <mergeCell ref="L22:M22"/>
    <mergeCell ref="N22:P22"/>
    <mergeCell ref="Q22:U22"/>
    <mergeCell ref="Z22:AA22"/>
    <mergeCell ref="AC22:AH22"/>
    <mergeCell ref="AJ20:AK20"/>
    <mergeCell ref="AM20:AQ20"/>
    <mergeCell ref="AS20:AU20"/>
    <mergeCell ref="C21:F21"/>
    <mergeCell ref="G21:K21"/>
    <mergeCell ref="L21:M21"/>
    <mergeCell ref="N21:P21"/>
    <mergeCell ref="Q21:U21"/>
    <mergeCell ref="Z21:AA21"/>
    <mergeCell ref="AC21:AH21"/>
    <mergeCell ref="B13:AP13"/>
    <mergeCell ref="B15:R15"/>
    <mergeCell ref="B17:O17"/>
    <mergeCell ref="C20:F20"/>
    <mergeCell ref="G20:K20"/>
    <mergeCell ref="L20:M20"/>
    <mergeCell ref="N20:P20"/>
    <mergeCell ref="Q20:U20"/>
    <mergeCell ref="Z20:AA20"/>
    <mergeCell ref="AC20:AH20"/>
    <mergeCell ref="F2:H10"/>
    <mergeCell ref="J2:S8"/>
    <mergeCell ref="U2:AD2"/>
    <mergeCell ref="AF2:AF3"/>
    <mergeCell ref="AH2:AO3"/>
    <mergeCell ref="U5:AD6"/>
    <mergeCell ref="AH5:AO5"/>
    <mergeCell ref="U8:AN9"/>
    <mergeCell ref="AJ63:AK63"/>
    <mergeCell ref="AM63:AQ63"/>
    <mergeCell ref="AS63:AU63"/>
    <mergeCell ref="C64:F64"/>
    <mergeCell ref="G64:K64"/>
    <mergeCell ref="L64:M64"/>
    <mergeCell ref="N64:P64"/>
    <mergeCell ref="Q64:U64"/>
    <mergeCell ref="Z64:AA64"/>
    <mergeCell ref="AC64:AH64"/>
    <mergeCell ref="AJ64:AK64"/>
    <mergeCell ref="AM64:AQ64"/>
    <mergeCell ref="AS64:AU64"/>
    <mergeCell ref="C68:F68"/>
    <mergeCell ref="G68:K68"/>
    <mergeCell ref="L68:M68"/>
    <mergeCell ref="N68:P68"/>
    <mergeCell ref="Q68:U68"/>
    <mergeCell ref="L65:M65"/>
    <mergeCell ref="N65:P65"/>
    <mergeCell ref="Q65:U65"/>
    <mergeCell ref="Z65:AA65"/>
    <mergeCell ref="AC65:AH65"/>
    <mergeCell ref="C63:F63"/>
    <mergeCell ref="G63:K63"/>
    <mergeCell ref="L63:M63"/>
    <mergeCell ref="N63:P63"/>
    <mergeCell ref="Q63:U63"/>
    <mergeCell ref="Z63:AA63"/>
    <mergeCell ref="AC63:AH63"/>
    <mergeCell ref="AJ67:AK67"/>
    <mergeCell ref="AM67:AQ67"/>
    <mergeCell ref="C69:F69"/>
    <mergeCell ref="G69:K69"/>
    <mergeCell ref="L69:M69"/>
    <mergeCell ref="N69:P69"/>
    <mergeCell ref="Q69:U69"/>
    <mergeCell ref="AJ65:AK65"/>
    <mergeCell ref="AM65:AQ65"/>
    <mergeCell ref="AS65:AU65"/>
    <mergeCell ref="C66:F66"/>
    <mergeCell ref="G66:K66"/>
    <mergeCell ref="L66:M66"/>
    <mergeCell ref="N66:P66"/>
    <mergeCell ref="Q66:U66"/>
    <mergeCell ref="Z66:AA66"/>
    <mergeCell ref="AC66:AH66"/>
    <mergeCell ref="C65:F65"/>
    <mergeCell ref="G65:K65"/>
    <mergeCell ref="AS67:AU67"/>
    <mergeCell ref="Z68:AA68"/>
    <mergeCell ref="AC68:AH68"/>
    <mergeCell ref="AJ68:AK68"/>
    <mergeCell ref="AM68:AQ68"/>
    <mergeCell ref="AS68:AU68"/>
    <mergeCell ref="AJ66:AK66"/>
    <mergeCell ref="AM66:AQ66"/>
    <mergeCell ref="AS66:AU66"/>
    <mergeCell ref="C67:F67"/>
    <mergeCell ref="G67:K67"/>
    <mergeCell ref="L67:M67"/>
    <mergeCell ref="N67:P67"/>
    <mergeCell ref="Q67:U67"/>
    <mergeCell ref="Z67:AA67"/>
    <mergeCell ref="C70:F70"/>
    <mergeCell ref="G70:K70"/>
    <mergeCell ref="L70:M70"/>
    <mergeCell ref="N70:P70"/>
    <mergeCell ref="Q70:U70"/>
    <mergeCell ref="C71:F71"/>
    <mergeCell ref="G71:K71"/>
    <mergeCell ref="L71:M71"/>
    <mergeCell ref="N71:P71"/>
    <mergeCell ref="Q71:U71"/>
    <mergeCell ref="C72:F72"/>
    <mergeCell ref="G72:K72"/>
    <mergeCell ref="L72:M72"/>
    <mergeCell ref="N72:P72"/>
    <mergeCell ref="Q72:U72"/>
    <mergeCell ref="C73:F73"/>
    <mergeCell ref="G73:K73"/>
    <mergeCell ref="L73:M73"/>
    <mergeCell ref="N73:P73"/>
    <mergeCell ref="Q73:U73"/>
    <mergeCell ref="Z93:AA93"/>
    <mergeCell ref="AC93:AH93"/>
    <mergeCell ref="AJ93:AK93"/>
    <mergeCell ref="AM93:AQ93"/>
    <mergeCell ref="AS93:AU93"/>
    <mergeCell ref="Z94:AA94"/>
    <mergeCell ref="AC94:AH94"/>
    <mergeCell ref="AJ94:AK94"/>
    <mergeCell ref="AM94:AQ94"/>
    <mergeCell ref="AS94:AU94"/>
    <mergeCell ref="Z95:AA95"/>
    <mergeCell ref="AC95:AH95"/>
    <mergeCell ref="AJ95:AK95"/>
    <mergeCell ref="AM95:AQ95"/>
    <mergeCell ref="AS95:AU95"/>
    <mergeCell ref="Z83:AA83"/>
    <mergeCell ref="AC83:AH83"/>
    <mergeCell ref="AJ83:AK83"/>
    <mergeCell ref="AM83:AQ83"/>
    <mergeCell ref="AS83:AU83"/>
    <mergeCell ref="Z86:AA86"/>
    <mergeCell ref="AC86:AH86"/>
    <mergeCell ref="AJ86:AK86"/>
    <mergeCell ref="AM86:AQ86"/>
    <mergeCell ref="AS86:AU86"/>
    <mergeCell ref="Z87:AA87"/>
    <mergeCell ref="AC87:AH87"/>
    <mergeCell ref="AJ87:AK87"/>
    <mergeCell ref="AM87:AQ87"/>
    <mergeCell ref="AS87:AU87"/>
    <mergeCell ref="Z84:AA84"/>
    <mergeCell ref="AC84:AH84"/>
    <mergeCell ref="Z96:AA96"/>
    <mergeCell ref="AC96:AH96"/>
    <mergeCell ref="AJ96:AK96"/>
    <mergeCell ref="AM96:AQ96"/>
    <mergeCell ref="AS96:AU96"/>
    <mergeCell ref="Z97:AA97"/>
    <mergeCell ref="AC97:AH97"/>
    <mergeCell ref="AJ97:AK97"/>
    <mergeCell ref="AM97:AQ97"/>
    <mergeCell ref="AS97:AU97"/>
    <mergeCell ref="Z98:AA98"/>
    <mergeCell ref="AC98:AH98"/>
    <mergeCell ref="AJ98:AK98"/>
    <mergeCell ref="AM98:AQ98"/>
    <mergeCell ref="AS98:AU98"/>
    <mergeCell ref="Z99:AA99"/>
    <mergeCell ref="AC99:AH99"/>
    <mergeCell ref="AJ99:AK99"/>
    <mergeCell ref="AM99:AQ99"/>
    <mergeCell ref="AS99:AU99"/>
    <mergeCell ref="AA104:AB104"/>
    <mergeCell ref="AD104:AI104"/>
    <mergeCell ref="AK104:AL104"/>
    <mergeCell ref="AN104:AR104"/>
    <mergeCell ref="AT104:AV104"/>
    <mergeCell ref="AA105:AB105"/>
    <mergeCell ref="AD105:AI105"/>
    <mergeCell ref="AK105:AL105"/>
    <mergeCell ref="AN105:AR105"/>
    <mergeCell ref="AT105:AV105"/>
    <mergeCell ref="AA106:AB106"/>
    <mergeCell ref="AD106:AI106"/>
    <mergeCell ref="AK106:AL106"/>
    <mergeCell ref="AN106:AR106"/>
    <mergeCell ref="AT106:AV106"/>
    <mergeCell ref="D113:F113"/>
    <mergeCell ref="H113:K113"/>
    <mergeCell ref="O113:P113"/>
    <mergeCell ref="R113:V113"/>
    <mergeCell ref="D107:F107"/>
    <mergeCell ref="H107:K107"/>
    <mergeCell ref="O107:P107"/>
    <mergeCell ref="R107:V107"/>
    <mergeCell ref="D108:F108"/>
    <mergeCell ref="H108:K108"/>
    <mergeCell ref="O108:P108"/>
    <mergeCell ref="R108:V108"/>
    <mergeCell ref="D105:F105"/>
    <mergeCell ref="H105:K105"/>
    <mergeCell ref="O105:P105"/>
    <mergeCell ref="R105:V105"/>
    <mergeCell ref="D106:F106"/>
    <mergeCell ref="D116:F116"/>
    <mergeCell ref="H116:K116"/>
    <mergeCell ref="O116:P116"/>
    <mergeCell ref="R116:V116"/>
    <mergeCell ref="AA110:AB110"/>
    <mergeCell ref="AD110:AI110"/>
    <mergeCell ref="AK110:AL110"/>
    <mergeCell ref="AN110:AR110"/>
    <mergeCell ref="AT110:AV110"/>
    <mergeCell ref="AA111:AB111"/>
    <mergeCell ref="AD111:AI111"/>
    <mergeCell ref="AK111:AL111"/>
    <mergeCell ref="AN111:AR111"/>
    <mergeCell ref="AT111:AV111"/>
    <mergeCell ref="AA112:AB112"/>
    <mergeCell ref="AD112:AI112"/>
    <mergeCell ref="AK112:AL112"/>
    <mergeCell ref="AN112:AR112"/>
    <mergeCell ref="AT112:AV112"/>
    <mergeCell ref="AA113:AB113"/>
    <mergeCell ref="AD113:AI113"/>
    <mergeCell ref="AK113:AL113"/>
    <mergeCell ref="AN113:AR113"/>
    <mergeCell ref="AT113:AV113"/>
    <mergeCell ref="AA114:AB114"/>
    <mergeCell ref="AD114:AI114"/>
    <mergeCell ref="AK114:AL114"/>
    <mergeCell ref="AN114:AR114"/>
    <mergeCell ref="AT114:AV114"/>
    <mergeCell ref="AA115:AB115"/>
    <mergeCell ref="AD115:AI115"/>
    <mergeCell ref="AK115:AL115"/>
    <mergeCell ref="AN115:AR115"/>
    <mergeCell ref="AT115:AV115"/>
    <mergeCell ref="AA116:AB116"/>
    <mergeCell ref="AD116:AI116"/>
    <mergeCell ref="AK116:AL116"/>
    <mergeCell ref="AN116:AR116"/>
    <mergeCell ref="AT116:AV116"/>
    <mergeCell ref="AA117:AB117"/>
    <mergeCell ref="AD117:AI117"/>
    <mergeCell ref="AK117:AL117"/>
    <mergeCell ref="AN117:AR117"/>
    <mergeCell ref="AT117:AV117"/>
    <mergeCell ref="AA118:AB118"/>
    <mergeCell ref="AD118:AI118"/>
    <mergeCell ref="AK118:AL118"/>
    <mergeCell ref="AN118:AR118"/>
    <mergeCell ref="AT118:AV118"/>
    <mergeCell ref="AA119:AB119"/>
    <mergeCell ref="AD119:AI119"/>
    <mergeCell ref="AK119:AL119"/>
    <mergeCell ref="AN119:AR119"/>
    <mergeCell ref="AT119:AV119"/>
    <mergeCell ref="D173:F173"/>
    <mergeCell ref="H173:K173"/>
    <mergeCell ref="O173:P173"/>
    <mergeCell ref="R173:V173"/>
    <mergeCell ref="AT123:AV123"/>
    <mergeCell ref="AT124:AV124"/>
    <mergeCell ref="AT125:AV125"/>
    <mergeCell ref="AT126:AV126"/>
    <mergeCell ref="AT127:AV127"/>
    <mergeCell ref="H120:K120"/>
    <mergeCell ref="O120:P120"/>
    <mergeCell ref="R120:V120"/>
    <mergeCell ref="D129:F129"/>
    <mergeCell ref="H129:K129"/>
    <mergeCell ref="O129:P129"/>
    <mergeCell ref="R129:V129"/>
    <mergeCell ref="D130:F130"/>
    <mergeCell ref="H130:K130"/>
    <mergeCell ref="O130:P130"/>
    <mergeCell ref="R130:V130"/>
    <mergeCell ref="D127:F127"/>
    <mergeCell ref="H127:K127"/>
    <mergeCell ref="O127:P127"/>
    <mergeCell ref="R127:V127"/>
    <mergeCell ref="D128:F128"/>
    <mergeCell ref="H128:K128"/>
    <mergeCell ref="O128:P128"/>
    <mergeCell ref="D176:F176"/>
    <mergeCell ref="H176:K176"/>
    <mergeCell ref="O176:P176"/>
    <mergeCell ref="R176:V176"/>
    <mergeCell ref="D193:F193"/>
    <mergeCell ref="H193:K193"/>
    <mergeCell ref="O193:P193"/>
    <mergeCell ref="R193:V193"/>
    <mergeCell ref="D194:F194"/>
    <mergeCell ref="H194:K194"/>
    <mergeCell ref="O194:P194"/>
    <mergeCell ref="R194:V194"/>
    <mergeCell ref="D195:F195"/>
    <mergeCell ref="H195:K195"/>
    <mergeCell ref="O195:P195"/>
    <mergeCell ref="R195:V195"/>
    <mergeCell ref="D196:F196"/>
    <mergeCell ref="H196:K196"/>
    <mergeCell ref="O196:P196"/>
    <mergeCell ref="R196:V196"/>
    <mergeCell ref="D182:F182"/>
    <mergeCell ref="H182:K182"/>
    <mergeCell ref="O182:P182"/>
    <mergeCell ref="R182:V182"/>
    <mergeCell ref="D183:F183"/>
    <mergeCell ref="H183:K183"/>
    <mergeCell ref="O183:P183"/>
    <mergeCell ref="R183:V183"/>
    <mergeCell ref="D180:F180"/>
    <mergeCell ref="H180:K180"/>
    <mergeCell ref="O180:P180"/>
    <mergeCell ref="R180:V180"/>
    <mergeCell ref="AD205:AI205"/>
    <mergeCell ref="AK205:AL205"/>
    <mergeCell ref="AN205:AR205"/>
    <mergeCell ref="AT205:AV205"/>
    <mergeCell ref="Y211:AA211"/>
    <mergeCell ref="AB211:AH211"/>
    <mergeCell ref="AI211:AK211"/>
    <mergeCell ref="AL211:AQ211"/>
    <mergeCell ref="AR211:AT211"/>
    <mergeCell ref="Y212:AA212"/>
    <mergeCell ref="AB212:AH212"/>
    <mergeCell ref="AI212:AK212"/>
    <mergeCell ref="AL212:AQ212"/>
    <mergeCell ref="AR212:AT212"/>
    <mergeCell ref="Y213:AA213"/>
    <mergeCell ref="AB213:AH213"/>
    <mergeCell ref="AI213:AK213"/>
    <mergeCell ref="AL213:AQ213"/>
    <mergeCell ref="AR213:AT213"/>
    <mergeCell ref="Y214:AA214"/>
    <mergeCell ref="AB214:AH214"/>
    <mergeCell ref="AI214:AK214"/>
    <mergeCell ref="AL214:AQ214"/>
    <mergeCell ref="AR214:AT214"/>
    <mergeCell ref="Y215:AA215"/>
    <mergeCell ref="AB215:AH215"/>
    <mergeCell ref="AI215:AK215"/>
    <mergeCell ref="AL215:AQ215"/>
    <mergeCell ref="AR215:AT215"/>
    <mergeCell ref="B216:F216"/>
    <mergeCell ref="G216:J216"/>
    <mergeCell ref="K216:M216"/>
    <mergeCell ref="N216:P216"/>
    <mergeCell ref="Q216:U216"/>
    <mergeCell ref="Y216:AA216"/>
    <mergeCell ref="AB216:AH216"/>
    <mergeCell ref="AI216:AK216"/>
    <mergeCell ref="AL216:AQ216"/>
    <mergeCell ref="AR216:AT216"/>
    <mergeCell ref="B215:F215"/>
    <mergeCell ref="G215:J215"/>
    <mergeCell ref="K215:M215"/>
    <mergeCell ref="N215:P215"/>
    <mergeCell ref="Q215:U215"/>
    <mergeCell ref="B217:F217"/>
    <mergeCell ref="G217:J217"/>
    <mergeCell ref="K217:M217"/>
    <mergeCell ref="N217:P217"/>
    <mergeCell ref="Q217:U217"/>
    <mergeCell ref="Y217:AA217"/>
    <mergeCell ref="AB217:AH217"/>
    <mergeCell ref="AI217:AK217"/>
    <mergeCell ref="AL217:AQ217"/>
    <mergeCell ref="AR217:AT217"/>
    <mergeCell ref="B218:F218"/>
    <mergeCell ref="G218:J218"/>
    <mergeCell ref="K218:M218"/>
    <mergeCell ref="N218:P218"/>
    <mergeCell ref="Q218:U218"/>
    <mergeCell ref="Y218:AA218"/>
    <mergeCell ref="AB218:AH218"/>
    <mergeCell ref="AI218:AK218"/>
    <mergeCell ref="AL218:AQ218"/>
    <mergeCell ref="AR218:AT218"/>
    <mergeCell ref="B219:F219"/>
    <mergeCell ref="G219:J219"/>
    <mergeCell ref="K219:M219"/>
    <mergeCell ref="N219:P219"/>
    <mergeCell ref="Q219:U219"/>
    <mergeCell ref="Y219:AA219"/>
    <mergeCell ref="AB219:AH219"/>
    <mergeCell ref="AI219:AK219"/>
    <mergeCell ref="AL219:AQ219"/>
    <mergeCell ref="AR219:AT219"/>
    <mergeCell ref="B220:F220"/>
    <mergeCell ref="G220:J220"/>
    <mergeCell ref="K220:M220"/>
    <mergeCell ref="N220:P220"/>
    <mergeCell ref="Q220:U220"/>
    <mergeCell ref="B221:F221"/>
    <mergeCell ref="G221:J221"/>
    <mergeCell ref="K221:M221"/>
    <mergeCell ref="N221:P221"/>
    <mergeCell ref="Q221:U221"/>
    <mergeCell ref="K228:M228"/>
    <mergeCell ref="N228:P228"/>
    <mergeCell ref="Q228:U228"/>
    <mergeCell ref="B229:F229"/>
    <mergeCell ref="G229:J229"/>
    <mergeCell ref="K229:M229"/>
    <mergeCell ref="N229:P229"/>
    <mergeCell ref="Q229:U229"/>
    <mergeCell ref="B222:F222"/>
    <mergeCell ref="G222:J222"/>
    <mergeCell ref="K222:M222"/>
    <mergeCell ref="N222:P222"/>
    <mergeCell ref="Q222:U222"/>
    <mergeCell ref="B223:F223"/>
    <mergeCell ref="G223:J223"/>
    <mergeCell ref="K223:M223"/>
    <mergeCell ref="N223:P223"/>
    <mergeCell ref="Q223:U223"/>
    <mergeCell ref="B224:F224"/>
    <mergeCell ref="G224:J224"/>
    <mergeCell ref="K224:M224"/>
    <mergeCell ref="N224:P224"/>
    <mergeCell ref="Q224:U224"/>
    <mergeCell ref="B225:F225"/>
    <mergeCell ref="G225:J225"/>
    <mergeCell ref="K225:M225"/>
    <mergeCell ref="N225:P225"/>
    <mergeCell ref="Q225:U225"/>
    <mergeCell ref="B230:F230"/>
    <mergeCell ref="G230:J230"/>
    <mergeCell ref="K230:M230"/>
    <mergeCell ref="N230:P230"/>
    <mergeCell ref="Q230:U230"/>
    <mergeCell ref="B231:F231"/>
    <mergeCell ref="G231:J231"/>
    <mergeCell ref="K231:M231"/>
    <mergeCell ref="N231:P231"/>
    <mergeCell ref="Q231:U231"/>
    <mergeCell ref="AD123:AI123"/>
    <mergeCell ref="AD124:AI124"/>
    <mergeCell ref="AD125:AI125"/>
    <mergeCell ref="AD126:AI126"/>
    <mergeCell ref="AD127:AI127"/>
    <mergeCell ref="AN123:AR123"/>
    <mergeCell ref="AN124:AR124"/>
    <mergeCell ref="AN125:AR125"/>
    <mergeCell ref="AN126:AR126"/>
    <mergeCell ref="AN127:AR127"/>
    <mergeCell ref="B226:F226"/>
    <mergeCell ref="G226:J226"/>
    <mergeCell ref="K226:M226"/>
    <mergeCell ref="N226:P226"/>
    <mergeCell ref="Q226:U226"/>
    <mergeCell ref="B227:F227"/>
    <mergeCell ref="G227:J227"/>
    <mergeCell ref="K227:M227"/>
    <mergeCell ref="N227:P227"/>
    <mergeCell ref="Q227:U227"/>
    <mergeCell ref="B228:F228"/>
    <mergeCell ref="G228:J228"/>
  </mergeCells>
  <printOptions horizontalCentered="1"/>
  <pageMargins left="0.39370078740157483" right="0.39370078740157483" top="0.74803149606299213" bottom="0.74803149606299213" header="0.31496062992125984" footer="0.31496062992125984"/>
  <pageSetup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JUNIO2019</vt:lpstr>
      <vt:lpstr>JUNIO2019!Títulos_a_imprimir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German Bolaños</cp:lastModifiedBy>
  <cp:lastPrinted>2019-07-31T14:19:30Z</cp:lastPrinted>
  <dcterms:created xsi:type="dcterms:W3CDTF">2013-02-28T04:18:49Z</dcterms:created>
  <dcterms:modified xsi:type="dcterms:W3CDTF">2019-08-06T20:25:08Z</dcterms:modified>
</cp:coreProperties>
</file>