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MINISTRATIVA Y FINANCIERA 2020\PLAN ACCION ANUAL\EJECUCION PRESUPUESTAL\INGRESOS\"/>
    </mc:Choice>
  </mc:AlternateContent>
  <bookViews>
    <workbookView xWindow="0" yWindow="0" windowWidth="20490" windowHeight="7650" activeTab="1"/>
  </bookViews>
  <sheets>
    <sheet name="Ejecución Ingresos Sdo Trimestr" sheetId="1" r:id="rId1"/>
    <sheet name="ANÁLISIS" sheetId="5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F4" i="5" l="1"/>
  <c r="E4" i="5"/>
</calcChain>
</file>

<file path=xl/sharedStrings.xml><?xml version="1.0" encoding="utf-8"?>
<sst xmlns="http://schemas.openxmlformats.org/spreadsheetml/2006/main" count="187" uniqueCount="86">
  <si>
    <t>Reporte Ejecución de Ingresos Agregada</t>
  </si>
  <si>
    <t>Usuario Solicitante:</t>
  </si>
  <si>
    <t>MHspmarin</t>
  </si>
  <si>
    <t>Sinthya Pamela Marin Rodriguez</t>
  </si>
  <si>
    <t>Unidad ó Subunidad Ejecutora Solicitante:</t>
  </si>
  <si>
    <t>22-10-00</t>
  </si>
  <si>
    <t>INSTITUTO NACIONAL PARA CIEGOS (INCI)</t>
  </si>
  <si>
    <t>Fecha y Hora Sistema:</t>
  </si>
  <si>
    <t>2020-07-16-9:59 a. m.</t>
  </si>
  <si>
    <t>Año Fiscal</t>
  </si>
  <si>
    <t>2020</t>
  </si>
  <si>
    <t/>
  </si>
  <si>
    <t>Vigencia Fiscal</t>
  </si>
  <si>
    <t>Actual</t>
  </si>
  <si>
    <t>Mes</t>
  </si>
  <si>
    <t>Junio</t>
  </si>
  <si>
    <t>Tipo Reporte</t>
  </si>
  <si>
    <t>Detalle</t>
  </si>
  <si>
    <t>Posición Institucional .</t>
  </si>
  <si>
    <t>22-10-00 - INSTITUTO NACIONAL PARA CIEGOS (INCI)</t>
  </si>
  <si>
    <t>Nivel Catálogo de Ingresos:</t>
  </si>
  <si>
    <t>Decreto de liquidacion</t>
  </si>
  <si>
    <t>Fuente de Financiación:</t>
  </si>
  <si>
    <t>Nación y Propios</t>
  </si>
  <si>
    <t>Situación de Fondos:</t>
  </si>
  <si>
    <t>CSF y SSF</t>
  </si>
  <si>
    <t>IDENTIFICACION</t>
  </si>
  <si>
    <t>DESCRIPCION</t>
  </si>
  <si>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</si>
  <si>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</si>
  <si>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</si>
  <si>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</si>
  <si>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</si>
  <si>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</si>
  <si>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</si>
  <si>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</si>
  <si>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</si>
  <si>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</si>
  <si>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Des5</t>
  </si>
  <si>
    <t>Des6</t>
  </si>
  <si>
    <t>Des7</t>
  </si>
  <si>
    <t>Des8</t>
  </si>
  <si>
    <t>Des9</t>
  </si>
  <si>
    <t>Des10</t>
  </si>
  <si>
    <t>Des11</t>
  </si>
  <si>
    <t>Des12</t>
  </si>
  <si>
    <t>Des13</t>
  </si>
  <si>
    <t>Des14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</si>
  <si>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</si>
  <si>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</si>
  <si>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</si>
  <si>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</si>
  <si>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</si>
  <si>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</si>
  <si>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</si>
  <si>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</si>
  <si>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</si>
  <si>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2</t>
  </si>
  <si>
    <t>RECURSOS DE CAPITAL DE LA NACIÓN</t>
  </si>
  <si>
    <t>0</t>
  </si>
  <si>
    <t>00</t>
  </si>
  <si>
    <t>RECURSOS DE CAPITAL</t>
  </si>
  <si>
    <t>13</t>
  </si>
  <si>
    <t>REINTEGROS Y OTROS RECURSOS NO APROPIADOS</t>
  </si>
  <si>
    <t>3</t>
  </si>
  <si>
    <t>RECURSOS PROPIOS DE ESTABLECIMIENTOS PÚBLICOS</t>
  </si>
  <si>
    <t>1</t>
  </si>
  <si>
    <t>01</t>
  </si>
  <si>
    <t>INGRESOS CORRIENTES</t>
  </si>
  <si>
    <t>02</t>
  </si>
  <si>
    <t>INGRESOS NO TRIBUTARIOS</t>
  </si>
  <si>
    <t>5</t>
  </si>
  <si>
    <t>VENTA DE BIENES Y SERVICIOS</t>
  </si>
  <si>
    <t>EXCEDENTES FINANCIEROS</t>
  </si>
  <si>
    <t>PAULA CECILIA CASTAÑO AVENDAÑO</t>
  </si>
  <si>
    <t xml:space="preserve">ADRIANA DEL PILAR BARRIOS </t>
  </si>
  <si>
    <t>SINTHYA PAMELA MARIN RODRIGUEZ</t>
  </si>
  <si>
    <t>Coordinadora Administrativa y Financiera</t>
  </si>
  <si>
    <t>TESORERIA</t>
  </si>
  <si>
    <t>Tecnico Administrativo- Presupuesto</t>
  </si>
  <si>
    <t xml:space="preserve">DESCRIPCION </t>
  </si>
  <si>
    <t>RECAUDO EFECTIVO ACUMULADO AÑO 2020</t>
  </si>
  <si>
    <t>SALDO DE AFORO POR RECAUDAR AÑO 2020</t>
  </si>
  <si>
    <t>% DE RECAUDO  DEL AÑO 2020</t>
  </si>
  <si>
    <t>VENTAS DE BIENES Y SERVICIOS</t>
  </si>
  <si>
    <t>Del total de Ingresos propios aforados es decir 820,3 millones de pesos, en el segundo  trimestre el recaudo por concepto de ventas de bienes y  servicios tanto de la tienda como de  la  imprenta llegó a los 156,2  millones de pesos, esto es el 19,05% . Bajo  notoriamente con respecto al primer trimestre, siendo este el corte a la mitad del periodo anual,  debería ser superior con el fin de alcanzar las metas propuestas, sin embargo debido a la situación de emergencia sanitaria que se presenta en el país por el COVID-19, estas dos unidades productivas de la Entidad estuvieron cerradas desde el 18 de marzo hasta comienzos del mes de junio, lo que ocasionó que las ventas no fueran las esperadas.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</si>
</sst>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9"/>
      <name val="Calibri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2D77C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4">
    <xf numFmtId="0" fontId="0" fillId="0" borderId="0" xfId="0" applyFont="1" applyFill="1" applyBorder="1"/>
    <xf numFmtId="0" fontId="3" fillId="0" borderId="1" xfId="0" applyNumberFormat="1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0" fontId="3" fillId="0" borderId="4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vertical="top" wrapText="1"/>
    </xf>
    <xf numFmtId="0" fontId="3" fillId="0" borderId="6" xfId="0" applyNumberFormat="1" applyFont="1" applyFill="1" applyBorder="1" applyAlignment="1">
      <alignment vertical="top" wrapText="1"/>
    </xf>
    <xf numFmtId="0" fontId="3" fillId="0" borderId="7" xfId="0" applyNumberFormat="1" applyFont="1" applyFill="1" applyBorder="1" applyAlignment="1">
      <alignment vertical="top" wrapText="1"/>
    </xf>
    <xf numFmtId="0" fontId="3" fillId="0" borderId="8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2" borderId="9" xfId="0" applyNumberFormat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43" fontId="7" fillId="0" borderId="9" xfId="1" applyFont="1" applyFill="1" applyBorder="1" applyAlignment="1">
      <alignment horizontal="right" vertical="top" wrapText="1" readingOrder="1"/>
    </xf>
    <xf numFmtId="0" fontId="6" fillId="4" borderId="0" xfId="0" applyFont="1" applyFill="1" applyBorder="1" applyAlignment="1">
      <alignment vertical="top"/>
    </xf>
    <xf numFmtId="41" fontId="7" fillId="4" borderId="0" xfId="2" applyFont="1" applyFill="1" applyBorder="1" applyAlignment="1">
      <alignment vertical="top"/>
    </xf>
    <xf numFmtId="0" fontId="7" fillId="4" borderId="0" xfId="0" applyFont="1" applyFill="1" applyBorder="1" applyAlignment="1">
      <alignment vertical="top"/>
    </xf>
    <xf numFmtId="0" fontId="6" fillId="4" borderId="0" xfId="0" applyFont="1" applyFill="1" applyBorder="1" applyAlignment="1">
      <alignment horizontal="center" vertical="top"/>
    </xf>
    <xf numFmtId="0" fontId="7" fillId="0" borderId="9" xfId="0" applyNumberFormat="1" applyFont="1" applyFill="1" applyBorder="1" applyAlignment="1">
      <alignment vertical="top" wrapText="1" readingOrder="1"/>
    </xf>
    <xf numFmtId="0" fontId="3" fillId="0" borderId="9" xfId="0" applyFont="1" applyFill="1" applyBorder="1"/>
    <xf numFmtId="43" fontId="7" fillId="0" borderId="9" xfId="1" applyFont="1" applyFill="1" applyBorder="1" applyAlignment="1">
      <alignment horizontal="right" vertical="top" wrapText="1" readingOrder="1"/>
    </xf>
    <xf numFmtId="43" fontId="3" fillId="0" borderId="9" xfId="1" applyFont="1" applyFill="1" applyBorder="1"/>
    <xf numFmtId="0" fontId="6" fillId="2" borderId="9" xfId="0" applyNumberFormat="1" applyFont="1" applyFill="1" applyBorder="1" applyAlignment="1">
      <alignment horizontal="center" vertical="center" wrapText="1" readingOrder="1"/>
    </xf>
    <xf numFmtId="0" fontId="3" fillId="3" borderId="9" xfId="0" applyNumberFormat="1" applyFont="1" applyFill="1" applyBorder="1" applyAlignment="1">
      <alignment vertical="center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3" fillId="0" borderId="0" xfId="0" applyFont="1" applyFill="1" applyBorder="1"/>
    <xf numFmtId="0" fontId="6" fillId="2" borderId="9" xfId="0" applyNumberFormat="1" applyFont="1" applyFill="1" applyBorder="1" applyAlignment="1">
      <alignment horizontal="left" vertical="center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6" fillId="2" borderId="9" xfId="0" applyNumberFormat="1" applyFont="1" applyFill="1" applyBorder="1" applyAlignment="1">
      <alignment vertical="center" wrapText="1" readingOrder="1"/>
    </xf>
    <xf numFmtId="0" fontId="8" fillId="3" borderId="9" xfId="0" applyFont="1" applyFill="1" applyBorder="1" applyAlignment="1">
      <alignment vertical="center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4" fillId="0" borderId="2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vertical="top" wrapText="1"/>
    </xf>
    <xf numFmtId="0" fontId="9" fillId="0" borderId="0" xfId="0" applyFont="1" applyFill="1" applyBorder="1"/>
    <xf numFmtId="0" fontId="10" fillId="2" borderId="10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9" fillId="0" borderId="9" xfId="0" applyNumberFormat="1" applyFont="1" applyFill="1" applyBorder="1" applyAlignment="1">
      <alignment horizontal="center" vertical="center" wrapText="1" readingOrder="1"/>
    </xf>
    <xf numFmtId="43" fontId="9" fillId="0" borderId="12" xfId="1" applyFont="1" applyFill="1" applyBorder="1" applyAlignment="1">
      <alignment horizontal="center" vertical="center" wrapText="1" readingOrder="1"/>
    </xf>
    <xf numFmtId="43" fontId="9" fillId="0" borderId="9" xfId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top" wrapText="1"/>
    </xf>
    <xf numFmtId="10" fontId="9" fillId="0" borderId="9" xfId="3" applyNumberFormat="1" applyFont="1" applyFill="1" applyBorder="1" applyAlignment="1">
      <alignment horizontal="center" vertical="center"/>
    </xf>
  </cellXfs>
  <cellStyles count="4">
    <cellStyle name="Millares" xfId="1" builtinId="3"/>
    <cellStyle name="Millares [0] 2 2" xfId="2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RECURSOS PROPIOS VIGENCIA</a:t>
            </a:r>
            <a:r>
              <a:rPr lang="en-US" baseline="0"/>
              <a:t> 2020</a:t>
            </a:r>
          </a:p>
          <a:p>
            <a:pPr>
              <a:defRPr/>
            </a:pPr>
            <a:r>
              <a:rPr lang="en-US" baseline="0"/>
              <a:t>SEGUNDO TRIMESTRE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ANÁLISIS!$B$4</c:f>
              <c:strCache>
                <c:ptCount val="1"/>
                <c:pt idx="0">
                  <c:v>VENTAS DE BIENES Y SERVICIOS</c:v>
                </c:pt>
              </c:strCache>
            </c:strRef>
          </c:tx>
          <c:spPr>
            <a:solidFill>
              <a:srgbClr val="0303D7">
                <a:alpha val="85000"/>
              </a:srgb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2"/>
            <c:invertIfNegative val="0"/>
            <c:bubble3D val="0"/>
            <c:spPr>
              <a:solidFill>
                <a:srgbClr val="FA2222">
                  <a:alpha val="84706"/>
                </a:srgb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</c:dPt>
          <c:dLbls>
            <c:dLbl>
              <c:idx val="1"/>
              <c:layout>
                <c:manualLayout>
                  <c:x val="-6.71542913829626E-17"/>
                  <c:y val="-3.9378970542904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ANÁLISIS!$C$3:$E$3</c:f>
              <c:strCache>
                <c:ptCount val="3"/>
                <c:pt idx="0">
                  <c:v>AFORO INICIAL</c:v>
                </c:pt>
                <c:pt idx="1">
                  <c:v>RECAUDO EFECTIVO ACUMULADO AÑO 2020</c:v>
                </c:pt>
                <c:pt idx="2">
                  <c:v>SALDO DE AFORO POR RECAUDAR AÑO 2020</c:v>
                </c:pt>
              </c:strCache>
            </c:strRef>
          </c:cat>
          <c:val>
            <c:numRef>
              <c:f>ANÁLISIS!$C$4:$E$4</c:f>
              <c:numCache>
                <c:formatCode>_(* #,##0.00_);_(* \(#,##0.00\);_(* "-"??_);_(@_)</c:formatCode>
                <c:ptCount val="3"/>
                <c:pt idx="0">
                  <c:v>820349337</c:v>
                </c:pt>
                <c:pt idx="1">
                  <c:v>156249331</c:v>
                </c:pt>
                <c:pt idx="2">
                  <c:v>664100006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-303829264"/>
        <c:axId val="-303834704"/>
        <c:axId val="0"/>
      </c:bar3DChart>
      <c:catAx>
        <c:axId val="-30382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sng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-303834704"/>
        <c:crosses val="autoZero"/>
        <c:auto val="1"/>
        <c:lblAlgn val="ctr"/>
        <c:lblOffset val="100"/>
        <c:noMultiLvlLbl val="0"/>
      </c:catAx>
      <c:valAx>
        <c:axId val="-30383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03829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4</xdr:row>
      <xdr:rowOff>233362</xdr:rowOff>
    </xdr:from>
    <xdr:to>
      <xdr:col>5</xdr:col>
      <xdr:colOff>285750</xdr:colOff>
      <xdr:row>22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&#243;n%20Presupuestal%20de%20Ingresos%20Primer%20trimestre%20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 INGRESOS PRIMER TRIMESTRE"/>
      <sheetName val="ANÁLISIS"/>
    </sheetNames>
    <sheetDataSet>
      <sheetData sheetId="0"/>
      <sheetData sheetId="1">
        <row r="3">
          <cell r="C3" t="str">
            <v>AFORO INICIAL</v>
          </cell>
          <cell r="D3" t="str">
            <v>RECAUDO EFECTIVO ACUMULADO AÑO 2020</v>
          </cell>
          <cell r="E3" t="str">
            <v>SALDO DE AFORO POR RECAUDAR AÑO 2020</v>
          </cell>
        </row>
        <row r="4">
          <cell r="B4" t="str">
            <v>VENTAS DE BIENES Y SERVICIOS</v>
          </cell>
          <cell r="C4">
            <v>820349337</v>
          </cell>
          <cell r="D4">
            <v>97147124</v>
          </cell>
          <cell r="E4">
            <v>723202213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4"/>
  <sheetViews>
    <sheetView showGridLines="0" topLeftCell="D14" workbookViewId="0">
      <selection activeCell="AN26" sqref="AN26"/>
    </sheetView>
  </sheetViews>
  <sheetFormatPr baseColWidth="10" defaultRowHeight="12" x14ac:dyDescent="0.2"/>
  <cols>
    <col min="1" max="1" width="0.5703125" style="4" customWidth="1"/>
    <col min="2" max="2" width="0.28515625" style="4" customWidth="1"/>
    <col min="3" max="3" width="9.7109375" style="4" customWidth="1"/>
    <col min="4" max="4" width="13" style="4" customWidth="1"/>
    <col min="5" max="5" width="0.85546875" style="4" customWidth="1"/>
    <col min="6" max="6" width="5.7109375" style="4" customWidth="1"/>
    <col min="7" max="7" width="4" style="4" customWidth="1"/>
    <col min="8" max="9" width="3.28515625" style="4" customWidth="1"/>
    <col min="10" max="14" width="4" style="4" customWidth="1"/>
    <col min="15" max="15" width="4.28515625" style="4" customWidth="1"/>
    <col min="16" max="16" width="3.85546875" style="4" customWidth="1"/>
    <col min="17" max="17" width="4" style="4" customWidth="1"/>
    <col min="18" max="18" width="3.85546875" style="4" customWidth="1"/>
    <col min="19" max="19" width="3.7109375" style="4" customWidth="1"/>
    <col min="20" max="20" width="4.85546875" style="4" customWidth="1"/>
    <col min="21" max="21" width="3.5703125" style="4" customWidth="1"/>
    <col min="22" max="22" width="3.7109375" style="4" customWidth="1"/>
    <col min="23" max="24" width="4" style="4" customWidth="1"/>
    <col min="25" max="25" width="2.7109375" style="4" customWidth="1"/>
    <col min="26" max="26" width="1.140625" style="4" customWidth="1"/>
    <col min="27" max="27" width="0.28515625" style="4" customWidth="1"/>
    <col min="28" max="28" width="3.7109375" style="4" customWidth="1"/>
    <col min="29" max="29" width="17.5703125" style="4" customWidth="1"/>
    <col min="30" max="30" width="0" style="4" hidden="1" customWidth="1"/>
    <col min="31" max="31" width="2.7109375" style="4" customWidth="1"/>
    <col min="32" max="32" width="12.7109375" style="4" customWidth="1"/>
    <col min="33" max="33" width="0.28515625" style="4" customWidth="1"/>
    <col min="34" max="34" width="12" style="4" customWidth="1"/>
    <col min="35" max="35" width="13" style="4" customWidth="1"/>
    <col min="36" max="36" width="3.140625" style="4" customWidth="1"/>
    <col min="37" max="37" width="1.28515625" style="4" customWidth="1"/>
    <col min="38" max="38" width="1.85546875" style="4" customWidth="1"/>
    <col min="39" max="39" width="6" style="4" customWidth="1"/>
    <col min="40" max="40" width="12.28515625" style="4" customWidth="1"/>
    <col min="41" max="41" width="11.140625" style="4" customWidth="1"/>
    <col min="42" max="42" width="11.85546875" style="4" customWidth="1"/>
    <col min="43" max="43" width="12" style="4" customWidth="1"/>
    <col min="44" max="44" width="0" style="4" hidden="1" customWidth="1"/>
    <col min="45" max="45" width="0.42578125" style="4" customWidth="1"/>
    <col min="46" max="16384" width="11.42578125" style="4"/>
  </cols>
  <sheetData>
    <row r="1" spans="1:43" x14ac:dyDescent="0.2">
      <c r="A1" s="1"/>
      <c r="B1" s="2"/>
      <c r="C1" s="2"/>
      <c r="D1" s="2"/>
      <c r="E1" s="2"/>
      <c r="F1" s="33" t="s">
        <v>0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</row>
    <row r="2" spans="1:43" ht="14.1" customHeight="1" x14ac:dyDescent="0.2">
      <c r="A2" s="5"/>
      <c r="B2" s="27"/>
      <c r="C2" s="27"/>
      <c r="D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AA2" s="26" t="s">
        <v>1</v>
      </c>
      <c r="AB2" s="27"/>
      <c r="AC2" s="27"/>
      <c r="AE2" s="26" t="s">
        <v>2</v>
      </c>
      <c r="AF2" s="27"/>
      <c r="AG2" s="26" t="s">
        <v>3</v>
      </c>
      <c r="AH2" s="27"/>
      <c r="AI2" s="27"/>
      <c r="AJ2" s="27"/>
      <c r="AK2" s="27"/>
      <c r="AL2" s="6"/>
    </row>
    <row r="3" spans="1:43" ht="0" hidden="1" customHeight="1" x14ac:dyDescent="0.2">
      <c r="A3" s="5"/>
      <c r="B3" s="27"/>
      <c r="C3" s="27"/>
      <c r="D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AL3" s="6"/>
    </row>
    <row r="4" spans="1:43" ht="14.1" customHeight="1" x14ac:dyDescent="0.2">
      <c r="A4" s="5"/>
      <c r="B4" s="27"/>
      <c r="C4" s="27"/>
      <c r="D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AA4" s="26" t="s">
        <v>4</v>
      </c>
      <c r="AB4" s="27"/>
      <c r="AC4" s="27"/>
      <c r="AE4" s="26" t="s">
        <v>5</v>
      </c>
      <c r="AF4" s="27"/>
      <c r="AG4" s="26" t="s">
        <v>6</v>
      </c>
      <c r="AH4" s="27"/>
      <c r="AI4" s="27"/>
      <c r="AJ4" s="27"/>
      <c r="AK4" s="27"/>
      <c r="AL4" s="6"/>
    </row>
    <row r="5" spans="1:43" ht="14.1" customHeight="1" x14ac:dyDescent="0.2">
      <c r="A5" s="5"/>
      <c r="B5" s="27"/>
      <c r="C5" s="27"/>
      <c r="D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AA5" s="26" t="s">
        <v>7</v>
      </c>
      <c r="AB5" s="27"/>
      <c r="AC5" s="27"/>
      <c r="AE5" s="26" t="s">
        <v>8</v>
      </c>
      <c r="AF5" s="27"/>
      <c r="AG5" s="27"/>
      <c r="AH5" s="27"/>
      <c r="AI5" s="27"/>
      <c r="AJ5" s="27"/>
      <c r="AL5" s="6"/>
    </row>
    <row r="6" spans="1:43" ht="0" hidden="1" customHeight="1" x14ac:dyDescent="0.2">
      <c r="A6" s="5"/>
      <c r="B6" s="27"/>
      <c r="C6" s="27"/>
      <c r="D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AL6" s="6"/>
    </row>
    <row r="7" spans="1:43" ht="4.3499999999999996" customHeight="1" x14ac:dyDescent="0.2">
      <c r="A7" s="5"/>
      <c r="B7" s="27"/>
      <c r="C7" s="27"/>
      <c r="D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AL7" s="6"/>
    </row>
    <row r="8" spans="1:43" ht="9.9499999999999993" customHeight="1" x14ac:dyDescent="0.2">
      <c r="A8" s="5"/>
      <c r="B8" s="27"/>
      <c r="C8" s="27"/>
      <c r="D8" s="27"/>
      <c r="AL8" s="6"/>
    </row>
    <row r="9" spans="1:43" ht="11.45" customHeight="1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9"/>
    </row>
    <row r="10" spans="1:43" ht="9.9499999999999993" customHeight="1" x14ac:dyDescent="0.2"/>
    <row r="11" spans="1:43" ht="13.5" x14ac:dyDescent="0.2">
      <c r="C11" s="28" t="s">
        <v>9</v>
      </c>
      <c r="D11" s="25"/>
      <c r="E11" s="25"/>
      <c r="F11" s="25"/>
      <c r="G11" s="25"/>
      <c r="H11" s="25"/>
      <c r="I11" s="25"/>
      <c r="J11" s="25"/>
      <c r="K11" s="29" t="s">
        <v>10</v>
      </c>
      <c r="L11" s="27"/>
      <c r="M11" s="27"/>
      <c r="N11" s="27"/>
      <c r="O11" s="10" t="s">
        <v>11</v>
      </c>
      <c r="P11" s="10" t="s">
        <v>11</v>
      </c>
      <c r="Q11" s="10" t="s">
        <v>11</v>
      </c>
      <c r="R11" s="28" t="s">
        <v>12</v>
      </c>
      <c r="S11" s="25"/>
      <c r="T11" s="25"/>
      <c r="U11" s="25"/>
      <c r="V11" s="25"/>
      <c r="W11" s="25"/>
      <c r="X11" s="29" t="s">
        <v>13</v>
      </c>
      <c r="Y11" s="27"/>
      <c r="Z11" s="27"/>
      <c r="AA11" s="27"/>
      <c r="AB11" s="27"/>
      <c r="AC11" s="27"/>
      <c r="AD11" s="27"/>
      <c r="AE11" s="27"/>
      <c r="AF11" s="32" t="s">
        <v>11</v>
      </c>
      <c r="AG11" s="27"/>
      <c r="AH11" s="27"/>
      <c r="AI11" s="27"/>
      <c r="AJ11" s="26" t="s">
        <v>11</v>
      </c>
      <c r="AK11" s="27"/>
      <c r="AL11" s="27"/>
      <c r="AM11" s="27"/>
      <c r="AN11" s="11" t="s">
        <v>11</v>
      </c>
      <c r="AO11" s="11" t="s">
        <v>11</v>
      </c>
      <c r="AP11" s="11" t="s">
        <v>11</v>
      </c>
      <c r="AQ11" s="11" t="s">
        <v>11</v>
      </c>
    </row>
    <row r="12" spans="1:43" ht="13.5" x14ac:dyDescent="0.2">
      <c r="C12" s="28" t="s">
        <v>14</v>
      </c>
      <c r="D12" s="25"/>
      <c r="E12" s="25"/>
      <c r="F12" s="25"/>
      <c r="G12" s="25"/>
      <c r="H12" s="25"/>
      <c r="I12" s="25"/>
      <c r="J12" s="25"/>
      <c r="K12" s="29" t="s">
        <v>15</v>
      </c>
      <c r="L12" s="27"/>
      <c r="M12" s="27"/>
      <c r="N12" s="27"/>
      <c r="O12" s="10" t="s">
        <v>11</v>
      </c>
      <c r="P12" s="10" t="s">
        <v>11</v>
      </c>
      <c r="Q12" s="10" t="s">
        <v>11</v>
      </c>
      <c r="R12" s="28" t="s">
        <v>16</v>
      </c>
      <c r="S12" s="25"/>
      <c r="T12" s="25"/>
      <c r="U12" s="25"/>
      <c r="V12" s="25"/>
      <c r="W12" s="25"/>
      <c r="X12" s="29" t="s">
        <v>17</v>
      </c>
      <c r="Y12" s="27"/>
      <c r="Z12" s="27"/>
      <c r="AA12" s="27"/>
      <c r="AB12" s="27"/>
      <c r="AC12" s="27"/>
      <c r="AD12" s="27"/>
      <c r="AE12" s="27"/>
      <c r="AF12" s="32" t="s">
        <v>11</v>
      </c>
      <c r="AG12" s="27"/>
      <c r="AH12" s="27"/>
      <c r="AI12" s="27"/>
      <c r="AJ12" s="27"/>
      <c r="AK12" s="27"/>
      <c r="AL12" s="27"/>
      <c r="AM12" s="27"/>
      <c r="AN12" s="11" t="s">
        <v>11</v>
      </c>
      <c r="AO12" s="11" t="s">
        <v>11</v>
      </c>
      <c r="AP12" s="11" t="s">
        <v>11</v>
      </c>
      <c r="AQ12" s="11" t="s">
        <v>11</v>
      </c>
    </row>
    <row r="13" spans="1:43" ht="18" customHeight="1" x14ac:dyDescent="0.2">
      <c r="C13" s="28" t="s">
        <v>18</v>
      </c>
      <c r="D13" s="25"/>
      <c r="E13" s="25"/>
      <c r="F13" s="25"/>
      <c r="G13" s="25"/>
      <c r="H13" s="25"/>
      <c r="I13" s="25"/>
      <c r="J13" s="25"/>
      <c r="K13" s="29" t="s">
        <v>19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</row>
    <row r="14" spans="1:43" x14ac:dyDescent="0.2">
      <c r="C14" s="28" t="s">
        <v>20</v>
      </c>
      <c r="D14" s="25"/>
      <c r="E14" s="25"/>
      <c r="F14" s="25"/>
      <c r="G14" s="25"/>
      <c r="H14" s="25"/>
      <c r="I14" s="25"/>
      <c r="J14" s="25"/>
      <c r="K14" s="29" t="s">
        <v>21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11" t="s">
        <v>11</v>
      </c>
    </row>
    <row r="15" spans="1:43" ht="13.5" x14ac:dyDescent="0.2">
      <c r="C15" s="28" t="s">
        <v>22</v>
      </c>
      <c r="D15" s="25"/>
      <c r="E15" s="25"/>
      <c r="F15" s="25"/>
      <c r="G15" s="25"/>
      <c r="H15" s="25"/>
      <c r="I15" s="25"/>
      <c r="J15" s="25"/>
      <c r="K15" s="29" t="s">
        <v>23</v>
      </c>
      <c r="L15" s="27"/>
      <c r="M15" s="27"/>
      <c r="N15" s="27"/>
      <c r="O15" s="13" t="s">
        <v>11</v>
      </c>
      <c r="P15" s="13" t="s">
        <v>11</v>
      </c>
      <c r="Q15" s="13" t="s">
        <v>11</v>
      </c>
      <c r="R15" s="30" t="s">
        <v>24</v>
      </c>
      <c r="S15" s="31"/>
      <c r="T15" s="31"/>
      <c r="U15" s="31"/>
      <c r="V15" s="31"/>
      <c r="W15" s="31"/>
      <c r="X15" s="29" t="s">
        <v>25</v>
      </c>
      <c r="Y15" s="27"/>
      <c r="Z15" s="27"/>
      <c r="AA15" s="27"/>
      <c r="AB15" s="27"/>
      <c r="AC15" s="27"/>
      <c r="AD15" s="27"/>
      <c r="AE15" s="27"/>
      <c r="AF15" s="29" t="s">
        <v>11</v>
      </c>
      <c r="AG15" s="27"/>
      <c r="AH15" s="27"/>
      <c r="AI15" s="27"/>
      <c r="AJ15" s="29" t="s">
        <v>11</v>
      </c>
      <c r="AK15" s="27"/>
      <c r="AL15" s="27"/>
      <c r="AM15" s="27"/>
      <c r="AN15" s="13" t="s">
        <v>11</v>
      </c>
      <c r="AO15" s="13" t="s">
        <v>11</v>
      </c>
      <c r="AP15" s="13" t="s">
        <v>11</v>
      </c>
      <c r="AQ15" s="11" t="s">
        <v>11</v>
      </c>
    </row>
    <row r="16" spans="1:43" x14ac:dyDescent="0.2">
      <c r="C16" s="11" t="s">
        <v>11</v>
      </c>
      <c r="D16" s="26" t="s">
        <v>11</v>
      </c>
      <c r="E16" s="27"/>
      <c r="F16" s="27"/>
      <c r="G16" s="11" t="s">
        <v>11</v>
      </c>
      <c r="H16" s="11" t="s">
        <v>11</v>
      </c>
      <c r="I16" s="11" t="s">
        <v>11</v>
      </c>
      <c r="J16" s="11" t="s">
        <v>11</v>
      </c>
      <c r="K16" s="11" t="s">
        <v>11</v>
      </c>
      <c r="L16" s="11" t="s">
        <v>11</v>
      </c>
      <c r="M16" s="11" t="s">
        <v>11</v>
      </c>
      <c r="N16" s="11" t="s">
        <v>11</v>
      </c>
      <c r="O16" s="11" t="s">
        <v>11</v>
      </c>
      <c r="P16" s="11" t="s">
        <v>11</v>
      </c>
      <c r="Q16" s="11" t="s">
        <v>11</v>
      </c>
      <c r="R16" s="11" t="s">
        <v>11</v>
      </c>
      <c r="S16" s="11" t="s">
        <v>11</v>
      </c>
      <c r="T16" s="11" t="s">
        <v>11</v>
      </c>
      <c r="U16" s="11" t="s">
        <v>11</v>
      </c>
      <c r="V16" s="11" t="s">
        <v>11</v>
      </c>
      <c r="W16" s="11" t="s">
        <v>11</v>
      </c>
      <c r="X16" s="11" t="s">
        <v>11</v>
      </c>
      <c r="Y16" s="26" t="s">
        <v>11</v>
      </c>
      <c r="Z16" s="27"/>
      <c r="AA16" s="27"/>
      <c r="AB16" s="11" t="s">
        <v>11</v>
      </c>
      <c r="AC16" s="26" t="s">
        <v>11</v>
      </c>
      <c r="AD16" s="27"/>
      <c r="AE16" s="27"/>
      <c r="AF16" s="26" t="s">
        <v>11</v>
      </c>
      <c r="AG16" s="27"/>
      <c r="AH16" s="11" t="s">
        <v>11</v>
      </c>
      <c r="AI16" s="11" t="s">
        <v>11</v>
      </c>
      <c r="AJ16" s="26" t="s">
        <v>11</v>
      </c>
      <c r="AK16" s="27"/>
      <c r="AL16" s="27"/>
      <c r="AM16" s="27"/>
      <c r="AN16" s="11" t="s">
        <v>11</v>
      </c>
      <c r="AO16" s="11" t="s">
        <v>11</v>
      </c>
      <c r="AP16" s="11" t="s">
        <v>11</v>
      </c>
      <c r="AQ16" s="11" t="s">
        <v>11</v>
      </c>
    </row>
    <row r="17" spans="3:43" ht="54" x14ac:dyDescent="0.2">
      <c r="C17" s="12" t="s">
        <v>26</v>
      </c>
      <c r="D17" s="24" t="s">
        <v>27</v>
      </c>
      <c r="E17" s="25"/>
      <c r="F17" s="25"/>
      <c r="G17" s="12" t="s">
        <v>28</v>
      </c>
      <c r="H17" s="12" t="s">
        <v>29</v>
      </c>
      <c r="I17" s="12" t="s">
        <v>30</v>
      </c>
      <c r="J17" s="12" t="s">
        <v>31</v>
      </c>
      <c r="K17" s="12" t="s">
        <v>32</v>
      </c>
      <c r="L17" s="12" t="s">
        <v>33</v>
      </c>
      <c r="M17" s="12" t="s">
        <v>34</v>
      </c>
      <c r="N17" s="12" t="s">
        <v>35</v>
      </c>
      <c r="O17" s="12" t="s">
        <v>36</v>
      </c>
      <c r="P17" s="12" t="s">
        <v>37</v>
      </c>
      <c r="Q17" s="12" t="s">
        <v>38</v>
      </c>
      <c r="R17" s="12" t="s">
        <v>39</v>
      </c>
      <c r="S17" s="12" t="s">
        <v>40</v>
      </c>
      <c r="T17" s="12" t="s">
        <v>41</v>
      </c>
      <c r="U17" s="12" t="s">
        <v>42</v>
      </c>
      <c r="V17" s="12" t="s">
        <v>43</v>
      </c>
      <c r="W17" s="12" t="s">
        <v>44</v>
      </c>
      <c r="X17" s="12" t="s">
        <v>45</v>
      </c>
      <c r="Y17" s="24" t="s">
        <v>46</v>
      </c>
      <c r="Z17" s="25"/>
      <c r="AA17" s="25"/>
      <c r="AB17" s="12" t="s">
        <v>47</v>
      </c>
      <c r="AC17" s="24" t="s">
        <v>48</v>
      </c>
      <c r="AD17" s="25"/>
      <c r="AE17" s="25"/>
      <c r="AF17" s="24" t="s">
        <v>49</v>
      </c>
      <c r="AG17" s="25"/>
      <c r="AH17" s="12" t="s">
        <v>50</v>
      </c>
      <c r="AI17" s="12" t="s">
        <v>51</v>
      </c>
      <c r="AJ17" s="24" t="s">
        <v>52</v>
      </c>
      <c r="AK17" s="25"/>
      <c r="AL17" s="25"/>
      <c r="AM17" s="25"/>
      <c r="AN17" s="12" t="s">
        <v>53</v>
      </c>
      <c r="AO17" s="12" t="s">
        <v>54</v>
      </c>
      <c r="AP17" s="12" t="s">
        <v>55</v>
      </c>
      <c r="AQ17" s="12" t="s">
        <v>56</v>
      </c>
    </row>
    <row r="18" spans="3:43" ht="13.5" x14ac:dyDescent="0.2">
      <c r="C18" s="14" t="s">
        <v>5</v>
      </c>
      <c r="D18" s="20" t="s">
        <v>6</v>
      </c>
      <c r="E18" s="21"/>
      <c r="F18" s="21"/>
      <c r="G18" s="14" t="s">
        <v>57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20"/>
      <c r="Z18" s="21"/>
      <c r="AA18" s="21"/>
      <c r="AB18" s="14"/>
      <c r="AC18" s="20" t="s">
        <v>58</v>
      </c>
      <c r="AD18" s="21"/>
      <c r="AE18" s="21"/>
      <c r="AF18" s="22">
        <v>0</v>
      </c>
      <c r="AG18" s="23"/>
      <c r="AH18" s="15">
        <v>0</v>
      </c>
      <c r="AI18" s="15">
        <v>0</v>
      </c>
      <c r="AJ18" s="22">
        <v>178062</v>
      </c>
      <c r="AK18" s="23"/>
      <c r="AL18" s="23"/>
      <c r="AM18" s="23"/>
      <c r="AN18" s="15">
        <v>2432991</v>
      </c>
      <c r="AO18" s="15">
        <v>0</v>
      </c>
      <c r="AP18" s="15">
        <v>2432991</v>
      </c>
      <c r="AQ18" s="15">
        <v>-2432991</v>
      </c>
    </row>
    <row r="19" spans="3:43" ht="13.5" x14ac:dyDescent="0.2">
      <c r="C19" s="14"/>
      <c r="D19" s="20"/>
      <c r="E19" s="21"/>
      <c r="F19" s="21"/>
      <c r="G19" s="14" t="s">
        <v>57</v>
      </c>
      <c r="H19" s="14" t="s">
        <v>59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20"/>
      <c r="Z19" s="21"/>
      <c r="AA19" s="21"/>
      <c r="AB19" s="14"/>
      <c r="AC19" s="20" t="s">
        <v>58</v>
      </c>
      <c r="AD19" s="21"/>
      <c r="AE19" s="21"/>
      <c r="AF19" s="22">
        <v>0</v>
      </c>
      <c r="AG19" s="23"/>
      <c r="AH19" s="15">
        <v>0</v>
      </c>
      <c r="AI19" s="15">
        <v>0</v>
      </c>
      <c r="AJ19" s="22">
        <v>178062</v>
      </c>
      <c r="AK19" s="23"/>
      <c r="AL19" s="23"/>
      <c r="AM19" s="23"/>
      <c r="AN19" s="15">
        <v>2432991</v>
      </c>
      <c r="AO19" s="15">
        <v>0</v>
      </c>
      <c r="AP19" s="15">
        <v>2432991</v>
      </c>
      <c r="AQ19" s="15">
        <v>-2432991</v>
      </c>
    </row>
    <row r="20" spans="3:43" ht="13.5" x14ac:dyDescent="0.2">
      <c r="C20" s="14"/>
      <c r="D20" s="20"/>
      <c r="E20" s="21"/>
      <c r="F20" s="21"/>
      <c r="G20" s="14" t="s">
        <v>57</v>
      </c>
      <c r="H20" s="14" t="s">
        <v>59</v>
      </c>
      <c r="I20" s="14" t="s">
        <v>60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20"/>
      <c r="Z20" s="21"/>
      <c r="AA20" s="21"/>
      <c r="AB20" s="14"/>
      <c r="AC20" s="20" t="s">
        <v>58</v>
      </c>
      <c r="AD20" s="21"/>
      <c r="AE20" s="21"/>
      <c r="AF20" s="22">
        <v>0</v>
      </c>
      <c r="AG20" s="23"/>
      <c r="AH20" s="15">
        <v>0</v>
      </c>
      <c r="AI20" s="15">
        <v>0</v>
      </c>
      <c r="AJ20" s="22">
        <v>178062</v>
      </c>
      <c r="AK20" s="23"/>
      <c r="AL20" s="23"/>
      <c r="AM20" s="23"/>
      <c r="AN20" s="15">
        <v>2432991</v>
      </c>
      <c r="AO20" s="15">
        <v>0</v>
      </c>
      <c r="AP20" s="15">
        <v>2432991</v>
      </c>
      <c r="AQ20" s="15">
        <v>-2432991</v>
      </c>
    </row>
    <row r="21" spans="3:43" ht="13.5" x14ac:dyDescent="0.2">
      <c r="C21" s="14"/>
      <c r="D21" s="20"/>
      <c r="E21" s="21"/>
      <c r="F21" s="21"/>
      <c r="G21" s="14" t="s">
        <v>57</v>
      </c>
      <c r="H21" s="14" t="s">
        <v>59</v>
      </c>
      <c r="I21" s="14" t="s">
        <v>60</v>
      </c>
      <c r="J21" s="14" t="s">
        <v>57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20"/>
      <c r="Z21" s="21"/>
      <c r="AA21" s="21"/>
      <c r="AB21" s="14"/>
      <c r="AC21" s="20" t="s">
        <v>61</v>
      </c>
      <c r="AD21" s="21"/>
      <c r="AE21" s="21"/>
      <c r="AF21" s="22">
        <v>0</v>
      </c>
      <c r="AG21" s="23"/>
      <c r="AH21" s="15">
        <v>0</v>
      </c>
      <c r="AI21" s="15">
        <v>0</v>
      </c>
      <c r="AJ21" s="22">
        <v>178062</v>
      </c>
      <c r="AK21" s="23"/>
      <c r="AL21" s="23"/>
      <c r="AM21" s="23"/>
      <c r="AN21" s="15">
        <v>2432991</v>
      </c>
      <c r="AO21" s="15">
        <v>0</v>
      </c>
      <c r="AP21" s="15">
        <v>2432991</v>
      </c>
      <c r="AQ21" s="15">
        <v>-2432991</v>
      </c>
    </row>
    <row r="22" spans="3:43" ht="13.5" x14ac:dyDescent="0.2">
      <c r="C22" s="14"/>
      <c r="D22" s="20"/>
      <c r="E22" s="21"/>
      <c r="F22" s="21"/>
      <c r="G22" s="14" t="s">
        <v>57</v>
      </c>
      <c r="H22" s="14" t="s">
        <v>59</v>
      </c>
      <c r="I22" s="14" t="s">
        <v>60</v>
      </c>
      <c r="J22" s="14" t="s">
        <v>57</v>
      </c>
      <c r="K22" s="14" t="s">
        <v>62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20"/>
      <c r="Z22" s="21"/>
      <c r="AA22" s="21"/>
      <c r="AB22" s="14"/>
      <c r="AC22" s="20" t="s">
        <v>63</v>
      </c>
      <c r="AD22" s="21"/>
      <c r="AE22" s="21"/>
      <c r="AF22" s="22">
        <v>0</v>
      </c>
      <c r="AG22" s="23"/>
      <c r="AH22" s="15">
        <v>0</v>
      </c>
      <c r="AI22" s="15">
        <v>0</v>
      </c>
      <c r="AJ22" s="22">
        <v>178062</v>
      </c>
      <c r="AK22" s="23"/>
      <c r="AL22" s="23"/>
      <c r="AM22" s="23"/>
      <c r="AN22" s="15">
        <v>2432991</v>
      </c>
      <c r="AO22" s="15">
        <v>0</v>
      </c>
      <c r="AP22" s="15">
        <v>2432991</v>
      </c>
      <c r="AQ22" s="15">
        <v>-2432991</v>
      </c>
    </row>
    <row r="23" spans="3:43" ht="13.5" x14ac:dyDescent="0.2">
      <c r="C23" s="14"/>
      <c r="D23" s="20"/>
      <c r="E23" s="21"/>
      <c r="F23" s="21"/>
      <c r="G23" s="14" t="s">
        <v>64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20"/>
      <c r="Z23" s="21"/>
      <c r="AA23" s="21"/>
      <c r="AB23" s="14"/>
      <c r="AC23" s="20" t="s">
        <v>65</v>
      </c>
      <c r="AD23" s="21"/>
      <c r="AE23" s="21"/>
      <c r="AF23" s="22">
        <v>1727680000</v>
      </c>
      <c r="AG23" s="23"/>
      <c r="AH23" s="15">
        <v>0</v>
      </c>
      <c r="AI23" s="15">
        <v>1727680000</v>
      </c>
      <c r="AJ23" s="22">
        <v>8693265</v>
      </c>
      <c r="AK23" s="23"/>
      <c r="AL23" s="23"/>
      <c r="AM23" s="23"/>
      <c r="AN23" s="15">
        <v>156249331</v>
      </c>
      <c r="AO23" s="15">
        <v>0</v>
      </c>
      <c r="AP23" s="15">
        <v>156249331</v>
      </c>
      <c r="AQ23" s="15">
        <v>1571430669</v>
      </c>
    </row>
    <row r="24" spans="3:43" ht="13.5" x14ac:dyDescent="0.2">
      <c r="C24" s="14"/>
      <c r="D24" s="20"/>
      <c r="E24" s="21"/>
      <c r="F24" s="21"/>
      <c r="G24" s="14" t="s">
        <v>64</v>
      </c>
      <c r="H24" s="14" t="s">
        <v>66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20"/>
      <c r="Z24" s="21"/>
      <c r="AA24" s="21"/>
      <c r="AB24" s="14"/>
      <c r="AC24" s="20" t="s">
        <v>65</v>
      </c>
      <c r="AD24" s="21"/>
      <c r="AE24" s="21"/>
      <c r="AF24" s="22">
        <v>1727680000</v>
      </c>
      <c r="AG24" s="23"/>
      <c r="AH24" s="15">
        <v>0</v>
      </c>
      <c r="AI24" s="15">
        <v>1727680000</v>
      </c>
      <c r="AJ24" s="22">
        <v>8693265</v>
      </c>
      <c r="AK24" s="23"/>
      <c r="AL24" s="23"/>
      <c r="AM24" s="23"/>
      <c r="AN24" s="15">
        <v>156249331</v>
      </c>
      <c r="AO24" s="15">
        <v>0</v>
      </c>
      <c r="AP24" s="15">
        <v>156249331</v>
      </c>
      <c r="AQ24" s="15">
        <v>1571430669</v>
      </c>
    </row>
    <row r="25" spans="3:43" ht="13.5" x14ac:dyDescent="0.2">
      <c r="C25" s="14"/>
      <c r="D25" s="20"/>
      <c r="E25" s="21"/>
      <c r="F25" s="21"/>
      <c r="G25" s="14" t="s">
        <v>64</v>
      </c>
      <c r="H25" s="14" t="s">
        <v>66</v>
      </c>
      <c r="I25" s="14" t="s">
        <v>67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20"/>
      <c r="Z25" s="21"/>
      <c r="AA25" s="21"/>
      <c r="AB25" s="14"/>
      <c r="AC25" s="20" t="s">
        <v>65</v>
      </c>
      <c r="AD25" s="21"/>
      <c r="AE25" s="21"/>
      <c r="AF25" s="22">
        <v>1727680000</v>
      </c>
      <c r="AG25" s="23"/>
      <c r="AH25" s="15">
        <v>0</v>
      </c>
      <c r="AI25" s="15">
        <v>1727680000</v>
      </c>
      <c r="AJ25" s="22">
        <v>8693265</v>
      </c>
      <c r="AK25" s="23"/>
      <c r="AL25" s="23"/>
      <c r="AM25" s="23"/>
      <c r="AN25" s="15">
        <v>156249331</v>
      </c>
      <c r="AO25" s="15">
        <v>0</v>
      </c>
      <c r="AP25" s="15">
        <v>156249331</v>
      </c>
      <c r="AQ25" s="15">
        <v>1571430669</v>
      </c>
    </row>
    <row r="26" spans="3:43" ht="13.5" x14ac:dyDescent="0.2">
      <c r="C26" s="14"/>
      <c r="D26" s="20"/>
      <c r="E26" s="21"/>
      <c r="F26" s="21"/>
      <c r="G26" s="14" t="s">
        <v>64</v>
      </c>
      <c r="H26" s="14" t="s">
        <v>66</v>
      </c>
      <c r="I26" s="14" t="s">
        <v>67</v>
      </c>
      <c r="J26" s="14" t="s">
        <v>66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20"/>
      <c r="Z26" s="21"/>
      <c r="AA26" s="21"/>
      <c r="AB26" s="14"/>
      <c r="AC26" s="20" t="s">
        <v>68</v>
      </c>
      <c r="AD26" s="21"/>
      <c r="AE26" s="21"/>
      <c r="AF26" s="22">
        <v>820349337</v>
      </c>
      <c r="AG26" s="23"/>
      <c r="AH26" s="15">
        <v>0</v>
      </c>
      <c r="AI26" s="15">
        <v>820349337</v>
      </c>
      <c r="AJ26" s="22">
        <v>8693265</v>
      </c>
      <c r="AK26" s="23"/>
      <c r="AL26" s="23"/>
      <c r="AM26" s="23"/>
      <c r="AN26" s="15">
        <v>156249331</v>
      </c>
      <c r="AO26" s="15">
        <v>0</v>
      </c>
      <c r="AP26" s="15">
        <v>156249331</v>
      </c>
      <c r="AQ26" s="15">
        <v>664100006</v>
      </c>
    </row>
    <row r="27" spans="3:43" ht="13.5" x14ac:dyDescent="0.2">
      <c r="C27" s="14"/>
      <c r="D27" s="20"/>
      <c r="E27" s="21"/>
      <c r="F27" s="21"/>
      <c r="G27" s="14" t="s">
        <v>64</v>
      </c>
      <c r="H27" s="14" t="s">
        <v>66</v>
      </c>
      <c r="I27" s="14" t="s">
        <v>67</v>
      </c>
      <c r="J27" s="14" t="s">
        <v>66</v>
      </c>
      <c r="K27" s="14" t="s">
        <v>69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20"/>
      <c r="Z27" s="21"/>
      <c r="AA27" s="21"/>
      <c r="AB27" s="14"/>
      <c r="AC27" s="20" t="s">
        <v>70</v>
      </c>
      <c r="AD27" s="21"/>
      <c r="AE27" s="21"/>
      <c r="AF27" s="22">
        <v>820349337</v>
      </c>
      <c r="AG27" s="23"/>
      <c r="AH27" s="15">
        <v>0</v>
      </c>
      <c r="AI27" s="15">
        <v>820349337</v>
      </c>
      <c r="AJ27" s="22">
        <v>8693265</v>
      </c>
      <c r="AK27" s="23"/>
      <c r="AL27" s="23"/>
      <c r="AM27" s="23"/>
      <c r="AN27" s="15">
        <v>156249331</v>
      </c>
      <c r="AO27" s="15">
        <v>0</v>
      </c>
      <c r="AP27" s="15">
        <v>156249331</v>
      </c>
      <c r="AQ27" s="15">
        <v>664100006</v>
      </c>
    </row>
    <row r="28" spans="3:43" ht="13.5" x14ac:dyDescent="0.2">
      <c r="C28" s="14"/>
      <c r="D28" s="20"/>
      <c r="E28" s="21"/>
      <c r="F28" s="21"/>
      <c r="G28" s="14" t="s">
        <v>64</v>
      </c>
      <c r="H28" s="14" t="s">
        <v>66</v>
      </c>
      <c r="I28" s="14" t="s">
        <v>67</v>
      </c>
      <c r="J28" s="14" t="s">
        <v>66</v>
      </c>
      <c r="K28" s="14" t="s">
        <v>69</v>
      </c>
      <c r="L28" s="14" t="s">
        <v>71</v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20"/>
      <c r="Z28" s="21"/>
      <c r="AA28" s="21"/>
      <c r="AB28" s="14"/>
      <c r="AC28" s="20" t="s">
        <v>72</v>
      </c>
      <c r="AD28" s="21"/>
      <c r="AE28" s="21"/>
      <c r="AF28" s="22">
        <v>820349337</v>
      </c>
      <c r="AG28" s="23"/>
      <c r="AH28" s="15">
        <v>0</v>
      </c>
      <c r="AI28" s="15">
        <v>820349337</v>
      </c>
      <c r="AJ28" s="22">
        <v>8693265</v>
      </c>
      <c r="AK28" s="23"/>
      <c r="AL28" s="23"/>
      <c r="AM28" s="23"/>
      <c r="AN28" s="15">
        <v>156249331</v>
      </c>
      <c r="AO28" s="15">
        <v>0</v>
      </c>
      <c r="AP28" s="15">
        <v>156249331</v>
      </c>
      <c r="AQ28" s="15">
        <v>664100006</v>
      </c>
    </row>
    <row r="29" spans="3:43" ht="13.5" x14ac:dyDescent="0.2">
      <c r="C29" s="14"/>
      <c r="D29" s="20"/>
      <c r="E29" s="21"/>
      <c r="F29" s="21"/>
      <c r="G29" s="14" t="s">
        <v>64</v>
      </c>
      <c r="H29" s="14" t="s">
        <v>66</v>
      </c>
      <c r="I29" s="14" t="s">
        <v>67</v>
      </c>
      <c r="J29" s="14" t="s">
        <v>57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20"/>
      <c r="Z29" s="21"/>
      <c r="AA29" s="21"/>
      <c r="AB29" s="14"/>
      <c r="AC29" s="20" t="s">
        <v>61</v>
      </c>
      <c r="AD29" s="21"/>
      <c r="AE29" s="21"/>
      <c r="AF29" s="22">
        <v>907330663</v>
      </c>
      <c r="AG29" s="23"/>
      <c r="AH29" s="15">
        <v>0</v>
      </c>
      <c r="AI29" s="15">
        <v>907330663</v>
      </c>
      <c r="AJ29" s="22">
        <v>0</v>
      </c>
      <c r="AK29" s="23"/>
      <c r="AL29" s="23"/>
      <c r="AM29" s="23"/>
      <c r="AN29" s="15">
        <v>0</v>
      </c>
      <c r="AO29" s="15">
        <v>0</v>
      </c>
      <c r="AP29" s="15">
        <v>0</v>
      </c>
      <c r="AQ29" s="15">
        <v>907330663</v>
      </c>
    </row>
    <row r="30" spans="3:43" ht="13.5" x14ac:dyDescent="0.2">
      <c r="C30" s="14"/>
      <c r="D30" s="20"/>
      <c r="E30" s="21"/>
      <c r="F30" s="21"/>
      <c r="G30" s="14" t="s">
        <v>64</v>
      </c>
      <c r="H30" s="14" t="s">
        <v>66</v>
      </c>
      <c r="I30" s="14" t="s">
        <v>67</v>
      </c>
      <c r="J30" s="14" t="s">
        <v>57</v>
      </c>
      <c r="K30" s="14" t="s">
        <v>69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20"/>
      <c r="Z30" s="21"/>
      <c r="AA30" s="21"/>
      <c r="AB30" s="14"/>
      <c r="AC30" s="20" t="s">
        <v>73</v>
      </c>
      <c r="AD30" s="21"/>
      <c r="AE30" s="21"/>
      <c r="AF30" s="22">
        <v>907330663</v>
      </c>
      <c r="AG30" s="23"/>
      <c r="AH30" s="15">
        <v>0</v>
      </c>
      <c r="AI30" s="15">
        <v>907330663</v>
      </c>
      <c r="AJ30" s="22">
        <v>0</v>
      </c>
      <c r="AK30" s="23"/>
      <c r="AL30" s="23"/>
      <c r="AM30" s="23"/>
      <c r="AN30" s="15">
        <v>0</v>
      </c>
      <c r="AO30" s="15">
        <v>0</v>
      </c>
      <c r="AP30" s="15">
        <v>0</v>
      </c>
      <c r="AQ30" s="15">
        <v>907330663</v>
      </c>
    </row>
    <row r="31" spans="3:43" ht="0" hidden="1" customHeight="1" x14ac:dyDescent="0.2"/>
    <row r="33" spans="1:51" s="18" customFormat="1" ht="13.5" customHeight="1" x14ac:dyDescent="0.25">
      <c r="A33" s="16" t="s">
        <v>74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9" t="s">
        <v>75</v>
      </c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6"/>
      <c r="AD33" s="16"/>
      <c r="AE33" s="16"/>
      <c r="AF33" s="16"/>
      <c r="AG33" s="16"/>
      <c r="AH33" s="16"/>
      <c r="AI33" s="16"/>
      <c r="AJ33" s="16"/>
      <c r="AK33" s="16" t="s">
        <v>76</v>
      </c>
      <c r="AL33" s="16"/>
      <c r="AM33" s="16"/>
      <c r="AN33" s="16"/>
      <c r="AO33" s="16"/>
      <c r="AP33" s="16"/>
      <c r="AQ33" s="16"/>
      <c r="AR33" s="17"/>
      <c r="AS33" s="17"/>
      <c r="AT33" s="17"/>
      <c r="AU33" s="17"/>
      <c r="AV33" s="17"/>
      <c r="AW33" s="17"/>
      <c r="AX33" s="17"/>
      <c r="AY33" s="17"/>
    </row>
    <row r="34" spans="1:51" s="18" customFormat="1" ht="13.5" customHeight="1" x14ac:dyDescent="0.25">
      <c r="A34" s="16" t="s">
        <v>77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9" t="s">
        <v>78</v>
      </c>
      <c r="S34" s="19"/>
      <c r="T34" s="19"/>
      <c r="U34" s="19"/>
      <c r="V34" s="19"/>
      <c r="W34" s="19"/>
      <c r="X34" s="19"/>
      <c r="Y34" s="19"/>
      <c r="Z34" s="19"/>
      <c r="AA34" s="19"/>
      <c r="AB34" s="16"/>
      <c r="AC34" s="16"/>
      <c r="AD34" s="16"/>
      <c r="AE34" s="16"/>
      <c r="AF34" s="16"/>
      <c r="AG34" s="16"/>
      <c r="AH34" s="16"/>
      <c r="AI34" s="16"/>
      <c r="AJ34" s="16"/>
      <c r="AK34" s="16" t="s">
        <v>79</v>
      </c>
      <c r="AL34" s="16"/>
      <c r="AM34" s="16"/>
      <c r="AN34" s="16"/>
      <c r="AO34" s="16"/>
      <c r="AP34" s="16"/>
      <c r="AQ34" s="16"/>
      <c r="AR34" s="17"/>
      <c r="AS34" s="17"/>
      <c r="AT34" s="17"/>
      <c r="AU34" s="17"/>
      <c r="AV34" s="17"/>
      <c r="AW34" s="17"/>
      <c r="AX34" s="17"/>
      <c r="AY34" s="17"/>
    </row>
  </sheetData>
  <mergeCells count="108">
    <mergeCell ref="F1:Y7"/>
    <mergeCell ref="B2:D8"/>
    <mergeCell ref="AA2:AC2"/>
    <mergeCell ref="AE2:AF2"/>
    <mergeCell ref="AG2:AK2"/>
    <mergeCell ref="AA4:AC4"/>
    <mergeCell ref="AE4:AF4"/>
    <mergeCell ref="AG4:AK4"/>
    <mergeCell ref="AA5:AC5"/>
    <mergeCell ref="AE5:AJ5"/>
    <mergeCell ref="AJ11:AM11"/>
    <mergeCell ref="C12:J12"/>
    <mergeCell ref="K12:N12"/>
    <mergeCell ref="R12:W12"/>
    <mergeCell ref="X12:AE12"/>
    <mergeCell ref="AF12:AM12"/>
    <mergeCell ref="C11:J11"/>
    <mergeCell ref="K11:N11"/>
    <mergeCell ref="R11:W11"/>
    <mergeCell ref="X11:AE11"/>
    <mergeCell ref="AF11:AI11"/>
    <mergeCell ref="D16:F16"/>
    <mergeCell ref="Y16:AA16"/>
    <mergeCell ref="AC16:AE16"/>
    <mergeCell ref="AF16:AG16"/>
    <mergeCell ref="AJ16:AM16"/>
    <mergeCell ref="C13:J13"/>
    <mergeCell ref="K13:AQ13"/>
    <mergeCell ref="C14:J14"/>
    <mergeCell ref="K14:AP14"/>
    <mergeCell ref="C15:J15"/>
    <mergeCell ref="K15:N15"/>
    <mergeCell ref="R15:W15"/>
    <mergeCell ref="X15:AE15"/>
    <mergeCell ref="AF15:AI15"/>
    <mergeCell ref="AJ15:AM15"/>
    <mergeCell ref="D18:F18"/>
    <mergeCell ref="Y18:AA18"/>
    <mergeCell ref="AC18:AE18"/>
    <mergeCell ref="AF18:AG18"/>
    <mergeCell ref="AJ18:AM18"/>
    <mergeCell ref="D17:F17"/>
    <mergeCell ref="Y17:AA17"/>
    <mergeCell ref="AC17:AE17"/>
    <mergeCell ref="AF17:AG17"/>
    <mergeCell ref="AJ17:AM17"/>
    <mergeCell ref="D20:F20"/>
    <mergeCell ref="Y20:AA20"/>
    <mergeCell ref="AC20:AE20"/>
    <mergeCell ref="AF20:AG20"/>
    <mergeCell ref="AJ20:AM20"/>
    <mergeCell ref="D19:F19"/>
    <mergeCell ref="Y19:AA19"/>
    <mergeCell ref="AC19:AE19"/>
    <mergeCell ref="AF19:AG19"/>
    <mergeCell ref="AJ19:AM19"/>
    <mergeCell ref="D22:F22"/>
    <mergeCell ref="Y22:AA22"/>
    <mergeCell ref="AC22:AE22"/>
    <mergeCell ref="AF22:AG22"/>
    <mergeCell ref="AJ22:AM22"/>
    <mergeCell ref="D21:F21"/>
    <mergeCell ref="Y21:AA21"/>
    <mergeCell ref="AC21:AE21"/>
    <mergeCell ref="AF21:AG21"/>
    <mergeCell ref="AJ21:AM21"/>
    <mergeCell ref="D24:F24"/>
    <mergeCell ref="Y24:AA24"/>
    <mergeCell ref="AC24:AE24"/>
    <mergeCell ref="AF24:AG24"/>
    <mergeCell ref="AJ24:AM24"/>
    <mergeCell ref="D23:F23"/>
    <mergeCell ref="Y23:AA23"/>
    <mergeCell ref="AC23:AE23"/>
    <mergeCell ref="AF23:AG23"/>
    <mergeCell ref="AJ23:AM23"/>
    <mergeCell ref="D26:F26"/>
    <mergeCell ref="Y26:AA26"/>
    <mergeCell ref="AC26:AE26"/>
    <mergeCell ref="AF26:AG26"/>
    <mergeCell ref="AJ26:AM26"/>
    <mergeCell ref="D25:F25"/>
    <mergeCell ref="Y25:AA25"/>
    <mergeCell ref="AC25:AE25"/>
    <mergeCell ref="AF25:AG25"/>
    <mergeCell ref="AJ25:AM25"/>
    <mergeCell ref="D28:F28"/>
    <mergeCell ref="Y28:AA28"/>
    <mergeCell ref="AC28:AE28"/>
    <mergeCell ref="AF28:AG28"/>
    <mergeCell ref="AJ28:AM28"/>
    <mergeCell ref="D27:F27"/>
    <mergeCell ref="Y27:AA27"/>
    <mergeCell ref="AC27:AE27"/>
    <mergeCell ref="AF27:AG27"/>
    <mergeCell ref="AJ27:AM27"/>
    <mergeCell ref="R33:AB33"/>
    <mergeCell ref="R34:AA34"/>
    <mergeCell ref="D30:F30"/>
    <mergeCell ref="Y30:AA30"/>
    <mergeCell ref="AC30:AE30"/>
    <mergeCell ref="AF30:AG30"/>
    <mergeCell ref="AJ30:AM30"/>
    <mergeCell ref="D29:F29"/>
    <mergeCell ref="Y29:AA29"/>
    <mergeCell ref="AC29:AE29"/>
    <mergeCell ref="AF29:AG29"/>
    <mergeCell ref="AJ29:AM29"/>
  </mergeCells>
  <pageMargins left="0.86614173228346503" right="3.9370078740157501E-2" top="0.78740157480314998" bottom="0.74678346456692901" header="0.78740157480314998" footer="0.39370078740157499"/>
  <pageSetup paperSize="0" orientation="landscape" horizontalDpi="300" verticalDpi="300"/>
  <headerFooter alignWithMargins="0">
    <oddFooter>&amp;R&amp;"Arial,Regular"&amp;8&amp;P 
&amp;"-,Regular"de 
&amp;"-,Regular"&amp;N 
&amp;"-,Regular"Página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303D7"/>
  </sheetPr>
  <dimension ref="B2:G32"/>
  <sheetViews>
    <sheetView showGridLines="0" tabSelected="1" workbookViewId="0">
      <selection activeCell="H27" sqref="H27"/>
    </sheetView>
  </sheetViews>
  <sheetFormatPr baseColWidth="10" defaultRowHeight="16.5" x14ac:dyDescent="0.3"/>
  <cols>
    <col min="1" max="1" width="11.42578125" style="35"/>
    <col min="2" max="2" width="53.28515625" style="35" customWidth="1"/>
    <col min="3" max="3" width="16.5703125" style="35" customWidth="1"/>
    <col min="4" max="4" width="18.42578125" style="35" customWidth="1"/>
    <col min="5" max="5" width="16.85546875" style="35" customWidth="1"/>
    <col min="6" max="6" width="13.85546875" style="35" bestFit="1" customWidth="1"/>
    <col min="7" max="7" width="0.42578125" style="35" customWidth="1"/>
    <col min="8" max="16384" width="11.42578125" style="35"/>
  </cols>
  <sheetData>
    <row r="2" spans="2:6" ht="17.25" thickBot="1" x14ac:dyDescent="0.35"/>
    <row r="3" spans="2:6" s="38" customFormat="1" ht="62.25" customHeight="1" thickBot="1" x14ac:dyDescent="0.3">
      <c r="B3" s="36" t="s">
        <v>80</v>
      </c>
      <c r="C3" s="36" t="s">
        <v>49</v>
      </c>
      <c r="D3" s="36" t="s">
        <v>81</v>
      </c>
      <c r="E3" s="36" t="s">
        <v>82</v>
      </c>
      <c r="F3" s="37" t="s">
        <v>83</v>
      </c>
    </row>
    <row r="4" spans="2:6" ht="27" customHeight="1" x14ac:dyDescent="0.3">
      <c r="B4" s="39" t="s">
        <v>84</v>
      </c>
      <c r="C4" s="40">
        <v>820349337</v>
      </c>
      <c r="D4" s="41">
        <v>156249331</v>
      </c>
      <c r="E4" s="41">
        <f>+C4-D4</f>
        <v>664100006</v>
      </c>
      <c r="F4" s="43">
        <f>+D4/C4</f>
        <v>0.1904668218193489</v>
      </c>
    </row>
    <row r="5" spans="2:6" ht="18.75" customHeight="1" x14ac:dyDescent="0.3"/>
    <row r="9" spans="2:6" ht="15" customHeight="1" x14ac:dyDescent="0.3"/>
    <row r="25" spans="2:7" x14ac:dyDescent="0.3">
      <c r="B25" s="42" t="s">
        <v>85</v>
      </c>
      <c r="C25" s="42"/>
      <c r="D25" s="42"/>
      <c r="E25" s="42"/>
      <c r="F25" s="42"/>
      <c r="G25" s="42"/>
    </row>
    <row r="26" spans="2:7" x14ac:dyDescent="0.3">
      <c r="B26" s="42"/>
      <c r="C26" s="42"/>
      <c r="D26" s="42"/>
      <c r="E26" s="42"/>
      <c r="F26" s="42"/>
      <c r="G26" s="42"/>
    </row>
    <row r="27" spans="2:7" x14ac:dyDescent="0.3">
      <c r="B27" s="42"/>
      <c r="C27" s="42"/>
      <c r="D27" s="42"/>
      <c r="E27" s="42"/>
      <c r="F27" s="42"/>
      <c r="G27" s="42"/>
    </row>
    <row r="28" spans="2:7" x14ac:dyDescent="0.3">
      <c r="B28" s="42"/>
      <c r="C28" s="42"/>
      <c r="D28" s="42"/>
      <c r="E28" s="42"/>
      <c r="F28" s="42"/>
      <c r="G28" s="42"/>
    </row>
    <row r="29" spans="2:7" x14ac:dyDescent="0.3">
      <c r="B29" s="42"/>
      <c r="C29" s="42"/>
      <c r="D29" s="42"/>
      <c r="E29" s="42"/>
      <c r="F29" s="42"/>
      <c r="G29" s="42"/>
    </row>
    <row r="30" spans="2:7" x14ac:dyDescent="0.3">
      <c r="B30" s="42"/>
      <c r="C30" s="42"/>
      <c r="D30" s="42"/>
      <c r="E30" s="42"/>
      <c r="F30" s="42"/>
      <c r="G30" s="42"/>
    </row>
    <row r="31" spans="2:7" x14ac:dyDescent="0.3">
      <c r="B31" s="42"/>
      <c r="C31" s="42"/>
      <c r="D31" s="42"/>
      <c r="E31" s="42"/>
      <c r="F31" s="42"/>
      <c r="G31" s="42"/>
    </row>
    <row r="32" spans="2:7" x14ac:dyDescent="0.3">
      <c r="B32" s="42"/>
      <c r="C32" s="42"/>
      <c r="D32" s="42"/>
      <c r="E32" s="42"/>
      <c r="F32" s="42"/>
      <c r="G32" s="42"/>
    </row>
  </sheetData>
  <mergeCells count="1">
    <mergeCell ref="B25:G32"/>
  </mergeCells>
  <pageMargins left="0.86614173228346503" right="3.9370078740157501E-2" top="0.78740157480314998" bottom="0.74678346456692901" header="0.78740157480314998" footer="0.39370078740157499"/>
  <pageSetup orientation="landscape" horizontalDpi="300" verticalDpi="300" r:id="rId1"/>
  <headerFooter alignWithMargins="0">
    <oddFooter>&amp;R&amp;"Arial,Regular"&amp;8&amp;P 
&amp;"-,Regular"de 
&amp;"-,Regular"&amp;N 
&amp;"-,Regular"Página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Ingresos Sdo Trimestr</vt:lpstr>
      <vt:lpstr>ANÁLISIS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Financiera</cp:lastModifiedBy>
  <dcterms:created xsi:type="dcterms:W3CDTF">2020-07-16T15:23:40Z</dcterms:created>
  <dcterms:modified xsi:type="dcterms:W3CDTF">2020-08-18T03:20:13Z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