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25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Familia Torres Gómez\Documents\MARTHA\"/>
    </mc:Choice>
  </mc:AlternateContent>
  <xr:revisionPtr revIDLastSave="0" documentId="13_ncr:1_{D065E477-F90A-4F25-8630-ED7EC3AF4E62}" xr6:coauthVersionLast="45" xr6:coauthVersionMax="45" xr10:uidLastSave="{00000000-0000-0000-0000-000000000000}"/>
  <bookViews>
    <workbookView xWindow="-108" yWindow="-108" windowWidth="23256" windowHeight="12576" xr2:uid="{00000000-000D-0000-FFFF-FFFF00000000}"/>
  </bookViews>
  <sheets>
    <sheet name="MST-2020" sheetId="1" r:id="rId1"/>
  </sheets>
  <definedNames>
    <definedName name="_xlnm.Print_Titles" localSheetId="0">'MST-2020'!$2:$3</definedName>
    <definedName name="Z_1B0A8269_B846_4A30_8C22_0B50DAFF8324_.wvu.Cols" localSheetId="0" hidden="1">'MST-2020'!#REF!</definedName>
    <definedName name="Z_1B0A8269_B846_4A30_8C22_0B50DAFF8324_.wvu.PrintTitles" localSheetId="0" hidden="1">'MST-2020'!$2:$3</definedName>
    <definedName name="Z_5428B62C_09CD_49E0_B478_B9F433F52014_.wvu.Cols" localSheetId="0" hidden="1">'MST-2020'!#REF!</definedName>
    <definedName name="Z_5428B62C_09CD_49E0_B478_B9F433F52014_.wvu.PrintTitles" localSheetId="0" hidden="1">'MST-2020'!$2:$3</definedName>
    <definedName name="Z_EAC8D0D5_3E1C_48D8_A27F_1D116480F398_.wvu.Cols" localSheetId="0" hidden="1">'MST-2020'!#REF!</definedName>
    <definedName name="Z_EAC8D0D5_3E1C_48D8_A27F_1D116480F398_.wvu.PrintTitles" localSheetId="0" hidden="1">'MST-2020'!$2:$3</definedName>
    <definedName name="Z_FD04DC04_2D13_4372_A36A_8C1BCECC9AC2_.wvu.Cols" localSheetId="0" hidden="1">'MST-2020'!#REF!</definedName>
    <definedName name="Z_FD04DC04_2D13_4372_A36A_8C1BCECC9AC2_.wvu.PrintTitles" localSheetId="0" hidden="1">'MST-2020'!$2:$3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F34" i="1" l="1"/>
  <c r="D34" i="1"/>
  <c r="F29" i="1"/>
  <c r="F28" i="1"/>
  <c r="F13" i="1"/>
  <c r="F12" i="1"/>
  <c r="F9" i="1"/>
  <c r="F8" i="1"/>
  <c r="F18" i="1" s="1"/>
  <c r="F35" i="1" l="1"/>
  <c r="D18" i="1" l="1"/>
  <c r="D35" i="1" s="1"/>
</calcChain>
</file>

<file path=xl/sharedStrings.xml><?xml version="1.0" encoding="utf-8"?>
<sst xmlns="http://schemas.openxmlformats.org/spreadsheetml/2006/main" count="153" uniqueCount="74">
  <si>
    <t>ACTIVIDADES</t>
  </si>
  <si>
    <t>RESPONSABLE</t>
  </si>
  <si>
    <t>% de Peso Programado</t>
  </si>
  <si>
    <t>META / ENTREGABLE</t>
  </si>
  <si>
    <t>LOGROS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</si>
  <si>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</si>
  <si>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</si>
  <si>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</si>
  <si>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</si>
  <si>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</si>
  <si>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</si>
  <si>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</si>
  <si>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</si>
  <si>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Octubre</t>
  </si>
  <si>
    <t>Noviembre</t>
  </si>
  <si>
    <t>Diciembre</t>
  </si>
  <si>
    <t xml:space="preserve">SUBTOTAL ACTIVIDAD 1.1 </t>
  </si>
  <si>
    <t>SUBTOTAL ACTIVIDAD 1.2</t>
  </si>
  <si>
    <t>Helberth Castillo</t>
  </si>
  <si>
    <t>Helbert Castillo</t>
  </si>
  <si>
    <t>% de Avance</t>
  </si>
  <si>
    <t>Septiembre</t>
  </si>
  <si>
    <t>COMPONENTE</t>
  </si>
  <si>
    <r>
      <t xml:space="preserve">Planeación de Mantenimiento de Servicios Tecnologicos:
</t>
    </r>
    <r>
      <rPr>
        <sz val="12"/>
        <rFont val="Arial"/>
        <family val="2"/>
      </rPr>
      <t>Planear los mantenimientos y/o soportes tecnicos a los equipos, sistemas de informacion, seguridad informatica y red de datos de la entidad.</t>
    </r>
  </si>
  <si>
    <r>
      <rPr>
        <b/>
        <sz val="12"/>
        <rFont val="Arial"/>
        <family val="2"/>
      </rPr>
      <t xml:space="preserve">Implementacion de Plan de Mantenimiento de Servicios Tecnologicos: 
</t>
    </r>
    <r>
      <rPr>
        <sz val="12"/>
        <rFont val="Arial"/>
        <family val="2"/>
      </rPr>
      <t>Implementar los mantenimientos y/o soportes tecnicos a los equipos, sistemas de informacion, seguridad informatica y red de datos de la entidad.</t>
    </r>
  </si>
  <si>
    <t>Elaboracion y aprobacion de estudios previos para el mantenimiento preventivo, correctivo y bolsa de repuestos de: Impresoras, Escaner, Video beam, Televisores y servidores.</t>
  </si>
  <si>
    <t>Publicacion y adjudicacion del mantenimiento preventivo, correctivo y bolsa de repuestos de: Impresoras, Escaner, Video beam, Televisores y servidores.</t>
  </si>
  <si>
    <t>Documento</t>
  </si>
  <si>
    <t>Celebracion del contrato</t>
  </si>
  <si>
    <t>Ejecucion del contrato de mantenimiento preventivo, correctivo y bolsa de repuestos de: Impresoras, Escaner, Video beam, Televisores y servidores.</t>
  </si>
  <si>
    <t>Actas de supervision y pago</t>
  </si>
  <si>
    <t>Verificar el cumplimiento de las obligaciones del contrato.</t>
  </si>
  <si>
    <t>Informe Tecnico</t>
  </si>
  <si>
    <t xml:space="preserve">Solicitud de cotizaciones , envio de tabla tecnica del servicio solicitado a proveedores; elaboracion  y aprobacion de estudios previos para Mantenimiento servidor y actualización sistema telefónico IP - Elastix. </t>
  </si>
  <si>
    <t xml:space="preserve">Publicacion y adjudicacion del  para Mantenimiento servidor y actualización sistema telefónico IP - Elastix. </t>
  </si>
  <si>
    <t>Solicitud de cotizaciones , envio de tabla tecnica del servicio solicitado a proveedores; elaboracion  y aprobacion de estudios previos para Mantenimiento preventivo y correctivo por horas,  de equipos de redes WI-FI AP, Switch Core y Borde, controladoras  relacionadas, actualización, implementaciones, configuraciones de propiedad del INCI</t>
  </si>
  <si>
    <t>Publicacion y adjudicacion del  para Mantenimiento preventivo y correctivo por horas,  de equipos de redes WI-FI AP, Switch Core y Borde, controladoras  relacionadas, actualización, implementaciones, configuraciones de propiedad del INCI</t>
  </si>
  <si>
    <t>Solicitud de cotizaciones , envio de tabla tecnica del servicio solicitado a proveedores; elaboracion  y aprobacion de estudios previos para Servicio de mantenimiento MV y actualización SERVERCENTER</t>
  </si>
  <si>
    <t>Publicacion y adjudicacion del  para  Servicio de mantenimiento MV y actualización SERVERCENTER</t>
  </si>
  <si>
    <t>Solicitud de cotizaciones , envio de tabla tecnica del servicio solicitado a proveedores; elaboracion  y aprobacion de estudios previos para  Servicio de soporte, mantenimiento y actualizaciones del aplicativo WEBSAFI</t>
  </si>
  <si>
    <t>Publicacion y adjudicacion del  para  Servicio de soporte, mantenimiento y actualizaciones del aplicativo WEBSAFI</t>
  </si>
  <si>
    <t>Solicitud de cotizaciones , envio de tabla tecnica del servicio solicitado a proveedores; elaboracion  y aprobacion de estudios previos para Soporte de Directorio activo</t>
  </si>
  <si>
    <t>Publicacion y adjudicacion del  para Soporte de Directorio Activo</t>
  </si>
  <si>
    <t>Solicitud de cotizaciones , envio de tabla tecnica del servicio solicitado a proveedores; elaboracion  y aprobacion de estudios previos para Soporte de Firewall</t>
  </si>
  <si>
    <t>Publicacion y adjudicacion del  para Soporte de Firewall</t>
  </si>
  <si>
    <t>Verificar el cumplimiento de las obligaciones del contrato</t>
  </si>
  <si>
    <t>Verificar que los repuestos sean nuevo y de calidad.</t>
  </si>
  <si>
    <t>MEDIDA DE MEDICION</t>
  </si>
  <si>
    <t>CUMPLIIDO</t>
  </si>
  <si>
    <t>NO CUMPLIDO</t>
  </si>
  <si>
    <t>Antonio Betancourt</t>
  </si>
  <si>
    <t>Ejecucion del contrato  Mantenimiento servidor y actualización sistema telefónico IP - Elastix. Soporte por horas , hasta agotar presupuesto y/o hasta el 31 dic de 2020.</t>
  </si>
  <si>
    <t>Ejecucion del contrato  Mantenimiento preventivo y correctivo por horas,  de equipos de redes WI-FI AP, Switch Core y Borde, controladoras  relacionadas, actualización, implementaciones, configuraciones de propiedad del INCI, Soporte por horas , hasta agotar presupuesto y/o hasta el 31 dic de 2020.</t>
  </si>
  <si>
    <t>Ejecucion del contrato ,  mantenimiento MV y actualización SERVERCENTER,  Soporte por horas , hasta agotar presupuesto y/o hasta el 31 dic de 2020.</t>
  </si>
  <si>
    <t>Ejecucion del contrato ,  Servicio de soporte, mantenimiento y actualizaciones del aplicativo WEBSAFI,  Soporte por horas , hasta agotar presupuesto y/o hasta el 31 dic de 2020.</t>
  </si>
  <si>
    <t>Ejecucion del contrato , Directorio Activo, Soporte por horas , hasta agotar presupuesto y/o hasta el 31 dic de 2020.</t>
  </si>
  <si>
    <t>Ejecucion del contrato,  Firewall,  Soporte por horas , hasta agotar presupuesto y/o hasta el 31 dic de 2020.</t>
  </si>
  <si>
    <t>TOTAL</t>
  </si>
  <si>
    <t>Se enviaron las caracteristicas de los elementos a los oferentes para recubir las cotizaciones de mentenimiento, correo miercoles 11 marzo  10:51 am</t>
  </si>
  <si>
    <t>Envio de caracteristicas servicio requerido, recibo cotización 20 enero por $22,8 millones</t>
  </si>
  <si>
    <t>Contrato 015-2020</t>
  </si>
  <si>
    <t>Desarrollo obligaciones delcontrato 015-2020, solicitud y atención soporte nomina e inventarios, informe de supervisión</t>
  </si>
  <si>
    <t>Desarrollo obligaciones del contrato 015-2020, solicitud y atención soporte nomina, informe de supervisión</t>
  </si>
  <si>
    <t>Acta de Pago 1er periodo del contrato</t>
  </si>
  <si>
    <t>Acta de Pago 2do periodo del contrato</t>
  </si>
  <si>
    <t>Envio caracteristicas a proveedores</t>
  </si>
  <si>
    <t>Cotización proveedor</t>
  </si>
  <si>
    <t>Contrato servicios</t>
  </si>
  <si>
    <t>Supervisión obligaciones</t>
  </si>
  <si>
    <t>Soporte recibido</t>
  </si>
  <si>
    <t>N.A.</t>
  </si>
  <si>
    <t>Ninguno</t>
  </si>
  <si>
    <t>No se ha avanzado en la contratación</t>
  </si>
  <si>
    <t>SEGUIMIENTO PLAN DE MANTENIMIENTO DE SERVICIOS TECNOLOGICOS
- INCI 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</si>
</sst>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fonts count="11" x14ac:knownFonts="1">
    <font>
      <sz val="10"/>
      <name val="Arial"/>
      <family val="2"/>
    </font>
    <font>
      <sz val="10"/>
      <name val="Arial"/>
      <family val="2"/>
    </font>
    <font>
      <b/>
      <sz val="12"/>
      <name val="Arial"/>
      <family val="2"/>
    </font>
    <font>
      <b/>
      <sz val="14"/>
      <name val="Arial"/>
      <family val="2"/>
    </font>
    <font>
      <sz val="12"/>
      <name val="Arial"/>
      <family val="2"/>
    </font>
    <font>
      <sz val="12"/>
      <color rgb="FFFF0000"/>
      <name val="Arial"/>
      <family val="2"/>
    </font>
    <font>
      <sz val="12"/>
      <color indexed="10"/>
      <name val="Arial"/>
      <family val="2"/>
    </font>
    <font>
      <b/>
      <sz val="18"/>
      <name val="Arial"/>
      <family val="2"/>
    </font>
    <font>
      <b/>
      <sz val="14"/>
      <color indexed="62"/>
      <name val="Arial"/>
      <family val="2"/>
    </font>
    <font>
      <sz val="14"/>
      <color indexed="62"/>
      <name val="Arial"/>
      <family val="2"/>
    </font>
    <font>
      <b/>
      <sz val="13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0"/>
        <bgColor indexed="64"/>
      </patternFill>
    </fill>
  </fills>
  <borders count="60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double">
        <color indexed="64"/>
      </right>
      <top/>
      <bottom style="medium">
        <color indexed="64"/>
      </bottom>
      <diagonal/>
    </border>
    <border>
      <left style="double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double">
        <color indexed="64"/>
      </right>
      <top style="medium">
        <color indexed="64"/>
      </top>
      <bottom style="medium">
        <color indexed="64"/>
      </bottom>
      <diagonal/>
    </border>
    <border>
      <left style="double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double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double">
        <color indexed="64"/>
      </left>
      <right/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162">
    <xf numFmtId="0" fontId="0" fillId="0" borderId="0" xfId="0"/>
    <xf numFmtId="0" fontId="4" fillId="0" borderId="0" xfId="0" applyFont="1" applyAlignment="1">
      <alignment vertical="top" wrapText="1"/>
    </xf>
    <xf numFmtId="0" fontId="2" fillId="0" borderId="8" xfId="0" applyFont="1" applyBorder="1" applyAlignment="1">
      <alignment vertical="top" wrapText="1"/>
    </xf>
    <xf numFmtId="0" fontId="2" fillId="0" borderId="9" xfId="0" applyFont="1" applyBorder="1" applyAlignment="1">
      <alignment vertical="top" wrapText="1"/>
    </xf>
    <xf numFmtId="0" fontId="2" fillId="0" borderId="12" xfId="0" applyFont="1" applyBorder="1" applyAlignment="1">
      <alignment vertical="top" wrapText="1"/>
    </xf>
    <xf numFmtId="0" fontId="2" fillId="0" borderId="13" xfId="0" applyFont="1" applyBorder="1" applyAlignment="1">
      <alignment vertical="top" wrapText="1"/>
    </xf>
    <xf numFmtId="0" fontId="2" fillId="0" borderId="14" xfId="0" applyFont="1" applyBorder="1" applyAlignment="1">
      <alignment vertical="top" wrapText="1"/>
    </xf>
    <xf numFmtId="0" fontId="2" fillId="0" borderId="15" xfId="0" applyFont="1" applyBorder="1" applyAlignment="1">
      <alignment vertical="top" wrapText="1"/>
    </xf>
    <xf numFmtId="0" fontId="2" fillId="0" borderId="10" xfId="0" applyFont="1" applyBorder="1" applyAlignment="1">
      <alignment vertical="top" wrapText="1"/>
    </xf>
    <xf numFmtId="0" fontId="4" fillId="0" borderId="16" xfId="0" applyFont="1" applyBorder="1" applyAlignment="1">
      <alignment vertical="top" wrapText="1"/>
    </xf>
    <xf numFmtId="0" fontId="4" fillId="0" borderId="17" xfId="0" applyFont="1" applyFill="1" applyBorder="1" applyAlignment="1">
      <alignment vertical="top" wrapText="1"/>
    </xf>
    <xf numFmtId="0" fontId="4" fillId="0" borderId="18" xfId="0" applyFont="1" applyFill="1" applyBorder="1" applyAlignment="1">
      <alignment vertical="top" wrapText="1"/>
    </xf>
    <xf numFmtId="0" fontId="4" fillId="0" borderId="19" xfId="0" applyFont="1" applyFill="1" applyBorder="1" applyAlignment="1">
      <alignment vertical="top" wrapText="1"/>
    </xf>
    <xf numFmtId="0" fontId="4" fillId="0" borderId="0" xfId="0" applyFont="1" applyFill="1" applyAlignment="1">
      <alignment vertical="top" wrapText="1"/>
    </xf>
    <xf numFmtId="0" fontId="4" fillId="0" borderId="17" xfId="0" applyFont="1" applyBorder="1" applyAlignment="1">
      <alignment horizontal="center" vertical="center" wrapText="1"/>
    </xf>
    <xf numFmtId="9" fontId="4" fillId="0" borderId="17" xfId="1" applyFont="1" applyBorder="1" applyAlignment="1">
      <alignment horizontal="center" vertical="center" wrapText="1"/>
    </xf>
    <xf numFmtId="0" fontId="4" fillId="0" borderId="21" xfId="0" applyFont="1" applyBorder="1" applyAlignment="1">
      <alignment horizontal="center" vertical="center" wrapText="1"/>
    </xf>
    <xf numFmtId="0" fontId="4" fillId="2" borderId="16" xfId="0" applyFont="1" applyFill="1" applyBorder="1" applyAlignment="1">
      <alignment horizontal="center" vertical="center" wrapText="1"/>
    </xf>
    <xf numFmtId="0" fontId="4" fillId="0" borderId="17" xfId="0" applyFont="1" applyFill="1" applyBorder="1" applyAlignment="1">
      <alignment horizontal="center" vertical="center" wrapText="1"/>
    </xf>
    <xf numFmtId="0" fontId="4" fillId="0" borderId="18" xfId="0" applyFont="1" applyFill="1" applyBorder="1" applyAlignment="1">
      <alignment horizontal="center" vertical="center" wrapText="1"/>
    </xf>
    <xf numFmtId="0" fontId="4" fillId="0" borderId="19" xfId="0" applyFont="1" applyFill="1" applyBorder="1" applyAlignment="1">
      <alignment horizontal="center" vertical="center" wrapText="1"/>
    </xf>
    <xf numFmtId="9" fontId="4" fillId="0" borderId="18" xfId="0" applyNumberFormat="1" applyFont="1" applyFill="1" applyBorder="1" applyAlignment="1">
      <alignment horizontal="center" vertical="center" textRotation="90" wrapText="1"/>
    </xf>
    <xf numFmtId="0" fontId="4" fillId="0" borderId="20" xfId="0" applyFont="1" applyFill="1" applyBorder="1" applyAlignment="1">
      <alignment horizontal="center" vertical="center" wrapText="1"/>
    </xf>
    <xf numFmtId="0" fontId="4" fillId="0" borderId="0" xfId="0" applyFont="1" applyFill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5" fillId="0" borderId="17" xfId="0" applyFont="1" applyFill="1" applyBorder="1" applyAlignment="1">
      <alignment horizontal="center" vertical="center" wrapText="1"/>
    </xf>
    <xf numFmtId="0" fontId="5" fillId="0" borderId="19" xfId="0" applyFont="1" applyFill="1" applyBorder="1" applyAlignment="1">
      <alignment horizontal="center" vertical="center" wrapText="1"/>
    </xf>
    <xf numFmtId="0" fontId="4" fillId="0" borderId="21" xfId="0" applyFont="1" applyBorder="1" applyAlignment="1">
      <alignment vertical="top" wrapText="1"/>
    </xf>
    <xf numFmtId="0" fontId="4" fillId="2" borderId="16" xfId="0" applyFont="1" applyFill="1" applyBorder="1" applyAlignment="1">
      <alignment vertical="top" wrapText="1"/>
    </xf>
    <xf numFmtId="9" fontId="4" fillId="0" borderId="18" xfId="0" applyNumberFormat="1" applyFont="1" applyFill="1" applyBorder="1" applyAlignment="1">
      <alignment vertical="center" textRotation="90" wrapText="1"/>
    </xf>
    <xf numFmtId="0" fontId="6" fillId="0" borderId="0" xfId="0" applyFont="1" applyAlignment="1">
      <alignment vertical="top" wrapText="1"/>
    </xf>
    <xf numFmtId="0" fontId="6" fillId="0" borderId="0" xfId="0" applyFont="1" applyAlignment="1">
      <alignment horizontal="center" vertical="center" wrapText="1"/>
    </xf>
    <xf numFmtId="0" fontId="4" fillId="0" borderId="0" xfId="0" applyFont="1"/>
    <xf numFmtId="0" fontId="4" fillId="0" borderId="16" xfId="0" applyFont="1" applyBorder="1" applyAlignment="1">
      <alignment horizontal="left" vertical="center" wrapText="1"/>
    </xf>
    <xf numFmtId="0" fontId="4" fillId="0" borderId="28" xfId="0" applyFont="1" applyBorder="1" applyAlignment="1">
      <alignment horizontal="left" vertical="center" wrapText="1"/>
    </xf>
    <xf numFmtId="0" fontId="4" fillId="0" borderId="29" xfId="0" applyFont="1" applyBorder="1" applyAlignment="1">
      <alignment horizontal="center" vertical="center" wrapText="1"/>
    </xf>
    <xf numFmtId="9" fontId="4" fillId="0" borderId="29" xfId="1" applyFont="1" applyBorder="1" applyAlignment="1">
      <alignment horizontal="center" vertical="center" wrapText="1"/>
    </xf>
    <xf numFmtId="0" fontId="4" fillId="0" borderId="30" xfId="0" applyFont="1" applyBorder="1" applyAlignment="1">
      <alignment horizontal="center" vertical="center" wrapText="1"/>
    </xf>
    <xf numFmtId="0" fontId="4" fillId="0" borderId="0" xfId="0" applyFont="1" applyFill="1" applyBorder="1" applyAlignment="1">
      <alignment vertical="center" textRotation="90" wrapText="1"/>
    </xf>
    <xf numFmtId="0" fontId="6" fillId="0" borderId="0" xfId="0" applyFont="1" applyBorder="1" applyAlignment="1">
      <alignment vertical="top" wrapText="1"/>
    </xf>
    <xf numFmtId="9" fontId="4" fillId="0" borderId="20" xfId="0" applyNumberFormat="1" applyFont="1" applyFill="1" applyBorder="1" applyAlignment="1">
      <alignment horizontal="center" vertical="center" textRotation="90" wrapText="1"/>
    </xf>
    <xf numFmtId="0" fontId="4" fillId="0" borderId="33" xfId="0" applyFont="1" applyBorder="1" applyAlignment="1">
      <alignment horizontal="left" vertical="center" wrapText="1"/>
    </xf>
    <xf numFmtId="9" fontId="4" fillId="0" borderId="3" xfId="1" applyFont="1" applyBorder="1" applyAlignment="1">
      <alignment horizontal="center" vertical="center" wrapText="1"/>
    </xf>
    <xf numFmtId="0" fontId="4" fillId="0" borderId="22" xfId="0" applyFont="1" applyBorder="1" applyAlignment="1">
      <alignment horizontal="center" vertical="center" wrapText="1"/>
    </xf>
    <xf numFmtId="0" fontId="4" fillId="2" borderId="33" xfId="0" applyFont="1" applyFill="1" applyBorder="1" applyAlignment="1">
      <alignment horizontal="center" vertical="center" wrapText="1"/>
    </xf>
    <xf numFmtId="0" fontId="4" fillId="0" borderId="3" xfId="0" applyFont="1" applyFill="1" applyBorder="1" applyAlignment="1">
      <alignment horizontal="center" vertical="center" wrapText="1"/>
    </xf>
    <xf numFmtId="0" fontId="4" fillId="0" borderId="34" xfId="0" applyFont="1" applyFill="1" applyBorder="1" applyAlignment="1">
      <alignment horizontal="center" vertical="center" wrapText="1"/>
    </xf>
    <xf numFmtId="0" fontId="4" fillId="0" borderId="4" xfId="0" applyFont="1" applyFill="1" applyBorder="1" applyAlignment="1">
      <alignment horizontal="center" vertical="center" wrapText="1"/>
    </xf>
    <xf numFmtId="9" fontId="4" fillId="0" borderId="34" xfId="0" applyNumberFormat="1" applyFont="1" applyFill="1" applyBorder="1" applyAlignment="1">
      <alignment horizontal="center" vertical="center" textRotation="90" wrapText="1"/>
    </xf>
    <xf numFmtId="9" fontId="4" fillId="0" borderId="35" xfId="0" applyNumberFormat="1" applyFont="1" applyFill="1" applyBorder="1" applyAlignment="1">
      <alignment horizontal="center" vertical="center" textRotation="90" wrapText="1"/>
    </xf>
    <xf numFmtId="9" fontId="4" fillId="0" borderId="15" xfId="1" applyFont="1" applyBorder="1" applyAlignment="1">
      <alignment horizontal="center" vertical="top" wrapText="1"/>
    </xf>
    <xf numFmtId="0" fontId="4" fillId="0" borderId="38" xfId="0" applyFont="1" applyBorder="1" applyAlignment="1">
      <alignment vertical="top" wrapText="1"/>
    </xf>
    <xf numFmtId="0" fontId="4" fillId="0" borderId="37" xfId="0" applyFont="1" applyFill="1" applyBorder="1" applyAlignment="1">
      <alignment vertical="top" wrapText="1"/>
    </xf>
    <xf numFmtId="0" fontId="4" fillId="0" borderId="39" xfId="0" applyFont="1" applyFill="1" applyBorder="1" applyAlignment="1">
      <alignment vertical="top" wrapText="1"/>
    </xf>
    <xf numFmtId="0" fontId="4" fillId="0" borderId="36" xfId="0" applyFont="1" applyFill="1" applyBorder="1" applyAlignment="1">
      <alignment vertical="top" wrapText="1"/>
    </xf>
    <xf numFmtId="0" fontId="4" fillId="0" borderId="22" xfId="0" applyFont="1" applyBorder="1" applyAlignment="1">
      <alignment vertical="top" wrapText="1"/>
    </xf>
    <xf numFmtId="0" fontId="4" fillId="2" borderId="33" xfId="0" applyFont="1" applyFill="1" applyBorder="1" applyAlignment="1">
      <alignment vertical="top" wrapText="1"/>
    </xf>
    <xf numFmtId="0" fontId="4" fillId="0" borderId="3" xfId="0" applyFont="1" applyFill="1" applyBorder="1" applyAlignment="1">
      <alignment vertical="top" wrapText="1"/>
    </xf>
    <xf numFmtId="0" fontId="4" fillId="0" borderId="34" xfId="0" applyFont="1" applyFill="1" applyBorder="1" applyAlignment="1">
      <alignment vertical="top" wrapText="1"/>
    </xf>
    <xf numFmtId="0" fontId="4" fillId="0" borderId="4" xfId="0" applyFont="1" applyFill="1" applyBorder="1" applyAlignment="1">
      <alignment vertical="top" wrapText="1"/>
    </xf>
    <xf numFmtId="9" fontId="4" fillId="0" borderId="34" xfId="0" applyNumberFormat="1" applyFont="1" applyFill="1" applyBorder="1" applyAlignment="1">
      <alignment vertical="center" textRotation="90" wrapText="1"/>
    </xf>
    <xf numFmtId="9" fontId="3" fillId="0" borderId="43" xfId="1" applyFont="1" applyBorder="1" applyAlignment="1">
      <alignment horizontal="center" vertical="center" wrapText="1"/>
    </xf>
    <xf numFmtId="0" fontId="4" fillId="0" borderId="43" xfId="0" applyFont="1" applyBorder="1" applyAlignment="1">
      <alignment horizontal="left" vertical="top" wrapText="1"/>
    </xf>
    <xf numFmtId="9" fontId="4" fillId="0" borderId="45" xfId="1" applyFont="1" applyBorder="1" applyAlignment="1">
      <alignment horizontal="center" vertical="top" wrapText="1"/>
    </xf>
    <xf numFmtId="0" fontId="4" fillId="0" borderId="19" xfId="0" applyFont="1" applyFill="1" applyBorder="1" applyAlignment="1">
      <alignment horizontal="left" vertical="center" wrapText="1"/>
    </xf>
    <xf numFmtId="0" fontId="4" fillId="0" borderId="19" xfId="0" applyFont="1" applyBorder="1" applyAlignment="1">
      <alignment vertical="center" wrapText="1"/>
    </xf>
    <xf numFmtId="0" fontId="4" fillId="0" borderId="46" xfId="0" applyFont="1" applyBorder="1" applyAlignment="1">
      <alignment horizontal="left" vertical="center" wrapText="1"/>
    </xf>
    <xf numFmtId="9" fontId="4" fillId="0" borderId="47" xfId="1" applyFont="1" applyBorder="1" applyAlignment="1">
      <alignment horizontal="center" vertical="center" wrapText="1"/>
    </xf>
    <xf numFmtId="0" fontId="4" fillId="0" borderId="48" xfId="0" applyFont="1" applyBorder="1" applyAlignment="1">
      <alignment horizontal="center" vertical="center" wrapText="1"/>
    </xf>
    <xf numFmtId="0" fontId="4" fillId="2" borderId="46" xfId="0" applyFont="1" applyFill="1" applyBorder="1" applyAlignment="1">
      <alignment horizontal="center" vertical="center" wrapText="1"/>
    </xf>
    <xf numFmtId="0" fontId="4" fillId="0" borderId="47" xfId="0" applyFont="1" applyFill="1" applyBorder="1" applyAlignment="1">
      <alignment horizontal="center" vertical="center" wrapText="1"/>
    </xf>
    <xf numFmtId="0" fontId="4" fillId="0" borderId="49" xfId="0" applyFont="1" applyFill="1" applyBorder="1" applyAlignment="1">
      <alignment horizontal="center" vertical="center" wrapText="1"/>
    </xf>
    <xf numFmtId="0" fontId="4" fillId="0" borderId="50" xfId="0" applyFont="1" applyFill="1" applyBorder="1" applyAlignment="1">
      <alignment horizontal="center" vertical="center" wrapText="1"/>
    </xf>
    <xf numFmtId="9" fontId="4" fillId="0" borderId="49" xfId="0" applyNumberFormat="1" applyFont="1" applyFill="1" applyBorder="1" applyAlignment="1">
      <alignment horizontal="center" vertical="center" textRotation="90" wrapText="1"/>
    </xf>
    <xf numFmtId="0" fontId="4" fillId="0" borderId="51" xfId="0" applyFont="1" applyFill="1" applyBorder="1" applyAlignment="1">
      <alignment horizontal="center" vertical="center" wrapText="1"/>
    </xf>
    <xf numFmtId="0" fontId="4" fillId="0" borderId="9" xfId="0" applyFont="1" applyBorder="1" applyAlignment="1">
      <alignment horizontal="center" vertical="center" wrapText="1"/>
    </xf>
    <xf numFmtId="0" fontId="4" fillId="0" borderId="41" xfId="0" applyFont="1" applyFill="1" applyBorder="1" applyAlignment="1">
      <alignment horizontal="left" vertical="center" wrapText="1"/>
    </xf>
    <xf numFmtId="0" fontId="4" fillId="0" borderId="50" xfId="0" applyFont="1" applyBorder="1" applyAlignment="1">
      <alignment vertical="center" wrapText="1"/>
    </xf>
    <xf numFmtId="0" fontId="4" fillId="0" borderId="54" xfId="0" applyFont="1" applyBorder="1" applyAlignment="1">
      <alignment horizontal="center" vertical="center" wrapText="1"/>
    </xf>
    <xf numFmtId="0" fontId="10" fillId="0" borderId="33" xfId="0" applyFont="1" applyBorder="1" applyAlignment="1">
      <alignment vertical="top" wrapText="1"/>
    </xf>
    <xf numFmtId="0" fontId="10" fillId="0" borderId="35" xfId="0" applyFont="1" applyBorder="1" applyAlignment="1">
      <alignment horizontal="center" vertical="top" wrapText="1"/>
    </xf>
    <xf numFmtId="9" fontId="4" fillId="0" borderId="44" xfId="0" applyNumberFormat="1" applyFont="1" applyBorder="1" applyAlignment="1">
      <alignment horizontal="center" vertical="top" wrapText="1"/>
    </xf>
    <xf numFmtId="9" fontId="3" fillId="0" borderId="6" xfId="1" applyFont="1" applyBorder="1" applyAlignment="1">
      <alignment horizontal="center" vertical="center" wrapText="1"/>
    </xf>
    <xf numFmtId="0" fontId="4" fillId="0" borderId="52" xfId="0" applyFont="1" applyBorder="1" applyAlignment="1">
      <alignment horizontal="left" vertical="top" wrapText="1"/>
    </xf>
    <xf numFmtId="0" fontId="10" fillId="0" borderId="28" xfId="0" applyFont="1" applyBorder="1" applyAlignment="1">
      <alignment vertical="top" wrapText="1"/>
    </xf>
    <xf numFmtId="0" fontId="10" fillId="0" borderId="55" xfId="0" applyFont="1" applyBorder="1" applyAlignment="1">
      <alignment horizontal="center" vertical="top" wrapText="1"/>
    </xf>
    <xf numFmtId="0" fontId="4" fillId="5" borderId="0" xfId="0" applyFont="1" applyFill="1" applyBorder="1" applyAlignment="1">
      <alignment horizontal="center" vertical="center" wrapText="1"/>
    </xf>
    <xf numFmtId="0" fontId="4" fillId="5" borderId="17" xfId="0" applyFont="1" applyFill="1" applyBorder="1" applyAlignment="1">
      <alignment horizontal="center" vertical="center" wrapText="1"/>
    </xf>
    <xf numFmtId="9" fontId="4" fillId="5" borderId="18" xfId="0" applyNumberFormat="1" applyFont="1" applyFill="1" applyBorder="1" applyAlignment="1">
      <alignment horizontal="center" vertical="center" textRotation="90" wrapText="1"/>
    </xf>
    <xf numFmtId="0" fontId="4" fillId="5" borderId="19" xfId="0" applyFont="1" applyFill="1" applyBorder="1" applyAlignment="1">
      <alignment horizontal="center" vertical="center" wrapText="1"/>
    </xf>
    <xf numFmtId="0" fontId="4" fillId="5" borderId="18" xfId="0" applyFont="1" applyFill="1" applyBorder="1" applyAlignment="1">
      <alignment horizontal="center" vertical="center" wrapText="1"/>
    </xf>
    <xf numFmtId="0" fontId="4" fillId="5" borderId="47" xfId="0" applyFont="1" applyFill="1" applyBorder="1" applyAlignment="1">
      <alignment horizontal="center" vertical="center" wrapText="1"/>
    </xf>
    <xf numFmtId="9" fontId="4" fillId="5" borderId="49" xfId="0" applyNumberFormat="1" applyFont="1" applyFill="1" applyBorder="1" applyAlignment="1">
      <alignment horizontal="center" vertical="center" textRotation="90" wrapText="1"/>
    </xf>
    <xf numFmtId="0" fontId="4" fillId="5" borderId="50" xfId="0" applyFont="1" applyFill="1" applyBorder="1" applyAlignment="1">
      <alignment horizontal="center" vertical="center" wrapText="1"/>
    </xf>
    <xf numFmtId="0" fontId="4" fillId="5" borderId="49" xfId="0" applyFont="1" applyFill="1" applyBorder="1" applyAlignment="1">
      <alignment horizontal="center" vertical="center" wrapText="1"/>
    </xf>
    <xf numFmtId="0" fontId="4" fillId="5" borderId="3" xfId="0" applyFont="1" applyFill="1" applyBorder="1" applyAlignment="1">
      <alignment horizontal="center" vertical="center" wrapText="1"/>
    </xf>
    <xf numFmtId="9" fontId="4" fillId="5" borderId="34" xfId="0" applyNumberFormat="1" applyFont="1" applyFill="1" applyBorder="1" applyAlignment="1">
      <alignment horizontal="center" vertical="center" textRotation="90" wrapText="1"/>
    </xf>
    <xf numFmtId="0" fontId="4" fillId="5" borderId="4" xfId="0" applyFont="1" applyFill="1" applyBorder="1" applyAlignment="1">
      <alignment horizontal="center" vertical="center" wrapText="1"/>
    </xf>
    <xf numFmtId="0" fontId="4" fillId="6" borderId="17" xfId="0" applyFont="1" applyFill="1" applyBorder="1" applyAlignment="1">
      <alignment horizontal="center" vertical="center" wrapText="1"/>
    </xf>
    <xf numFmtId="9" fontId="4" fillId="6" borderId="18" xfId="0" applyNumberFormat="1" applyFont="1" applyFill="1" applyBorder="1" applyAlignment="1">
      <alignment horizontal="center" vertical="center" textRotation="90" wrapText="1"/>
    </xf>
    <xf numFmtId="0" fontId="4" fillId="6" borderId="19" xfId="0" applyFont="1" applyFill="1" applyBorder="1" applyAlignment="1">
      <alignment horizontal="center" vertical="center" wrapText="1"/>
    </xf>
    <xf numFmtId="0" fontId="4" fillId="6" borderId="36" xfId="0" applyFont="1" applyFill="1" applyBorder="1" applyAlignment="1">
      <alignment vertical="top" wrapText="1"/>
    </xf>
    <xf numFmtId="0" fontId="4" fillId="6" borderId="37" xfId="0" applyFont="1" applyFill="1" applyBorder="1" applyAlignment="1">
      <alignment vertical="top" wrapText="1"/>
    </xf>
    <xf numFmtId="0" fontId="4" fillId="6" borderId="39" xfId="0" applyFont="1" applyFill="1" applyBorder="1" applyAlignment="1">
      <alignment vertical="top" wrapText="1"/>
    </xf>
    <xf numFmtId="0" fontId="4" fillId="5" borderId="36" xfId="0" applyFont="1" applyFill="1" applyBorder="1" applyAlignment="1">
      <alignment vertical="top" wrapText="1"/>
    </xf>
    <xf numFmtId="0" fontId="4" fillId="5" borderId="37" xfId="0" applyFont="1" applyFill="1" applyBorder="1" applyAlignment="1">
      <alignment vertical="top" wrapText="1"/>
    </xf>
    <xf numFmtId="0" fontId="4" fillId="5" borderId="39" xfId="0" applyFont="1" applyFill="1" applyBorder="1" applyAlignment="1">
      <alignment vertical="top" wrapText="1"/>
    </xf>
    <xf numFmtId="0" fontId="4" fillId="5" borderId="40" xfId="0" applyFont="1" applyFill="1" applyBorder="1" applyAlignment="1">
      <alignment vertical="top" wrapText="1"/>
    </xf>
    <xf numFmtId="0" fontId="4" fillId="5" borderId="18" xfId="0" applyFont="1" applyFill="1" applyBorder="1" applyAlignment="1">
      <alignment vertical="top" wrapText="1"/>
    </xf>
    <xf numFmtId="0" fontId="4" fillId="5" borderId="20" xfId="0" applyFont="1" applyFill="1" applyBorder="1" applyAlignment="1">
      <alignment vertical="top" wrapText="1"/>
    </xf>
    <xf numFmtId="0" fontId="4" fillId="5" borderId="19" xfId="0" applyFont="1" applyFill="1" applyBorder="1" applyAlignment="1">
      <alignment vertical="top" wrapText="1"/>
    </xf>
    <xf numFmtId="0" fontId="4" fillId="5" borderId="17" xfId="0" applyFont="1" applyFill="1" applyBorder="1" applyAlignment="1">
      <alignment vertical="top" wrapText="1"/>
    </xf>
    <xf numFmtId="9" fontId="4" fillId="5" borderId="18" xfId="0" applyNumberFormat="1" applyFont="1" applyFill="1" applyBorder="1" applyAlignment="1">
      <alignment vertical="top" textRotation="90" wrapText="1"/>
    </xf>
    <xf numFmtId="0" fontId="4" fillId="5" borderId="34" xfId="0" applyFont="1" applyFill="1" applyBorder="1" applyAlignment="1">
      <alignment vertical="top" wrapText="1"/>
    </xf>
    <xf numFmtId="0" fontId="4" fillId="5" borderId="35" xfId="0" applyFont="1" applyFill="1" applyBorder="1" applyAlignment="1">
      <alignment vertical="top" wrapText="1"/>
    </xf>
    <xf numFmtId="9" fontId="2" fillId="0" borderId="0" xfId="0" applyNumberFormat="1" applyFont="1" applyAlignment="1">
      <alignment horizontal="center" vertical="center" wrapText="1"/>
    </xf>
    <xf numFmtId="9" fontId="4" fillId="0" borderId="21" xfId="1" applyFont="1" applyBorder="1" applyAlignment="1">
      <alignment horizontal="center" vertical="center" wrapText="1"/>
    </xf>
    <xf numFmtId="9" fontId="4" fillId="0" borderId="6" xfId="0" applyNumberFormat="1" applyFont="1" applyBorder="1" applyAlignment="1">
      <alignment horizontal="center" vertical="center" wrapText="1"/>
    </xf>
    <xf numFmtId="0" fontId="4" fillId="0" borderId="21" xfId="0" applyFont="1" applyBorder="1" applyAlignment="1">
      <alignment horizontal="center" vertical="top" wrapText="1"/>
    </xf>
    <xf numFmtId="0" fontId="2" fillId="3" borderId="1" xfId="0" applyFont="1" applyFill="1" applyBorder="1" applyAlignment="1">
      <alignment horizontal="center" vertical="center" textRotation="90" wrapText="1"/>
    </xf>
    <xf numFmtId="0" fontId="4" fillId="3" borderId="11" xfId="0" applyFont="1" applyFill="1" applyBorder="1" applyAlignment="1">
      <alignment horizontal="center" vertical="center" textRotation="90" wrapText="1"/>
    </xf>
    <xf numFmtId="0" fontId="4" fillId="3" borderId="2" xfId="0" applyFont="1" applyFill="1" applyBorder="1" applyAlignment="1">
      <alignment horizontal="center" vertical="center" textRotation="90" wrapText="1"/>
    </xf>
    <xf numFmtId="0" fontId="2" fillId="0" borderId="32" xfId="0" applyFont="1" applyFill="1" applyBorder="1" applyAlignment="1">
      <alignment horizontal="center" vertical="center" wrapText="1"/>
    </xf>
    <xf numFmtId="0" fontId="2" fillId="0" borderId="26" xfId="0" applyFont="1" applyFill="1" applyBorder="1" applyAlignment="1">
      <alignment horizontal="center" vertical="center" wrapText="1"/>
    </xf>
    <xf numFmtId="0" fontId="2" fillId="0" borderId="31" xfId="0" applyFont="1" applyFill="1" applyBorder="1" applyAlignment="1">
      <alignment horizontal="center" vertical="center" wrapText="1"/>
    </xf>
    <xf numFmtId="3" fontId="2" fillId="0" borderId="5" xfId="0" applyNumberFormat="1" applyFont="1" applyBorder="1" applyAlignment="1">
      <alignment horizontal="center" vertical="top" wrapText="1"/>
    </xf>
    <xf numFmtId="3" fontId="2" fillId="0" borderId="6" xfId="0" applyNumberFormat="1" applyFont="1" applyBorder="1" applyAlignment="1">
      <alignment horizontal="center" vertical="top" wrapText="1"/>
    </xf>
    <xf numFmtId="3" fontId="2" fillId="0" borderId="7" xfId="0" applyNumberFormat="1" applyFont="1" applyBorder="1" applyAlignment="1">
      <alignment horizontal="center" vertical="top" wrapText="1"/>
    </xf>
    <xf numFmtId="3" fontId="2" fillId="0" borderId="24" xfId="0" applyNumberFormat="1" applyFont="1" applyBorder="1" applyAlignment="1">
      <alignment horizontal="center" vertical="top" wrapText="1"/>
    </xf>
    <xf numFmtId="3" fontId="2" fillId="0" borderId="0" xfId="0" applyNumberFormat="1" applyFont="1" applyBorder="1" applyAlignment="1">
      <alignment horizontal="center" vertical="top" wrapText="1"/>
    </xf>
    <xf numFmtId="3" fontId="2" fillId="0" borderId="23" xfId="0" applyNumberFormat="1" applyFont="1" applyBorder="1" applyAlignment="1">
      <alignment horizontal="center" vertical="top" wrapText="1"/>
    </xf>
    <xf numFmtId="0" fontId="2" fillId="4" borderId="25" xfId="0" applyFont="1" applyFill="1" applyBorder="1" applyAlignment="1">
      <alignment horizontal="center" vertical="center" wrapText="1"/>
    </xf>
    <xf numFmtId="0" fontId="2" fillId="4" borderId="26" xfId="0" applyFont="1" applyFill="1" applyBorder="1" applyAlignment="1">
      <alignment horizontal="center" vertical="center" wrapText="1"/>
    </xf>
    <xf numFmtId="0" fontId="2" fillId="4" borderId="31" xfId="0" applyFont="1" applyFill="1" applyBorder="1" applyAlignment="1">
      <alignment horizontal="center" vertical="center" wrapText="1"/>
    </xf>
    <xf numFmtId="0" fontId="2" fillId="0" borderId="53" xfId="0" applyFont="1" applyBorder="1" applyAlignment="1">
      <alignment horizontal="center" vertical="center" wrapText="1"/>
    </xf>
    <xf numFmtId="0" fontId="2" fillId="0" borderId="43" xfId="0" applyFont="1" applyBorder="1" applyAlignment="1">
      <alignment horizontal="center" vertical="center" wrapText="1"/>
    </xf>
    <xf numFmtId="0" fontId="2" fillId="0" borderId="45" xfId="0" applyFont="1" applyBorder="1" applyAlignment="1">
      <alignment horizontal="center" vertical="center" wrapText="1"/>
    </xf>
    <xf numFmtId="0" fontId="2" fillId="0" borderId="25" xfId="0" applyFont="1" applyBorder="1" applyAlignment="1">
      <alignment horizontal="center" vertical="top" wrapText="1"/>
    </xf>
    <xf numFmtId="0" fontId="2" fillId="0" borderId="26" xfId="0" applyFont="1" applyBorder="1" applyAlignment="1">
      <alignment horizontal="center" vertical="top" wrapText="1"/>
    </xf>
    <xf numFmtId="0" fontId="2" fillId="0" borderId="42" xfId="0" applyFont="1" applyBorder="1" applyAlignment="1">
      <alignment horizontal="center" vertical="top" wrapText="1"/>
    </xf>
    <xf numFmtId="0" fontId="4" fillId="5" borderId="21" xfId="0" applyFont="1" applyFill="1" applyBorder="1" applyAlignment="1">
      <alignment horizontal="center" vertical="center" wrapText="1"/>
    </xf>
    <xf numFmtId="0" fontId="4" fillId="5" borderId="56" xfId="0" applyFont="1" applyFill="1" applyBorder="1" applyAlignment="1">
      <alignment horizontal="center" vertical="center" wrapText="1"/>
    </xf>
    <xf numFmtId="0" fontId="4" fillId="5" borderId="57" xfId="0" applyFont="1" applyFill="1" applyBorder="1" applyAlignment="1">
      <alignment horizontal="center" vertical="center" wrapText="1"/>
    </xf>
    <xf numFmtId="0" fontId="4" fillId="5" borderId="58" xfId="0" applyFont="1" applyFill="1" applyBorder="1" applyAlignment="1">
      <alignment horizontal="center" vertical="center" wrapText="1"/>
    </xf>
    <xf numFmtId="0" fontId="4" fillId="5" borderId="59" xfId="0" applyFont="1" applyFill="1" applyBorder="1" applyAlignment="1">
      <alignment horizontal="center" vertical="center" wrapText="1"/>
    </xf>
    <xf numFmtId="0" fontId="4" fillId="0" borderId="0" xfId="0" applyFont="1" applyAlignment="1">
      <alignment horizontal="center" vertical="top" wrapText="1"/>
    </xf>
    <xf numFmtId="0" fontId="4" fillId="0" borderId="23" xfId="0" applyFont="1" applyBorder="1" applyAlignment="1">
      <alignment horizontal="center" vertical="top" wrapText="1"/>
    </xf>
    <xf numFmtId="0" fontId="8" fillId="0" borderId="1" xfId="0" applyFont="1" applyFill="1" applyBorder="1" applyAlignment="1">
      <alignment horizontal="center" vertical="center" wrapText="1"/>
    </xf>
    <xf numFmtId="0" fontId="9" fillId="0" borderId="2" xfId="0" applyFont="1" applyFill="1" applyBorder="1"/>
    <xf numFmtId="0" fontId="7" fillId="0" borderId="25" xfId="0" applyFont="1" applyBorder="1" applyAlignment="1">
      <alignment horizontal="center" vertical="center" wrapText="1"/>
    </xf>
    <xf numFmtId="0" fontId="7" fillId="0" borderId="26" xfId="0" applyFont="1" applyBorder="1" applyAlignment="1">
      <alignment horizontal="center" vertical="center" wrapText="1"/>
    </xf>
    <xf numFmtId="0" fontId="7" fillId="0" borderId="27" xfId="0" applyFont="1" applyBorder="1" applyAlignment="1">
      <alignment horizontal="center" vertical="center" wrapText="1"/>
    </xf>
    <xf numFmtId="0" fontId="8" fillId="0" borderId="2" xfId="0" applyFont="1" applyFill="1" applyBorder="1" applyAlignment="1">
      <alignment horizontal="center" vertical="center" wrapText="1"/>
    </xf>
    <xf numFmtId="0" fontId="2" fillId="0" borderId="27" xfId="0" applyFont="1" applyFill="1" applyBorder="1" applyAlignment="1">
      <alignment horizontal="center" vertical="center" wrapText="1"/>
    </xf>
    <xf numFmtId="0" fontId="4" fillId="5" borderId="59" xfId="0" applyFont="1" applyFill="1" applyBorder="1" applyAlignment="1">
      <alignment horizontal="center" vertical="top" wrapText="1"/>
    </xf>
    <xf numFmtId="0" fontId="4" fillId="5" borderId="56" xfId="0" applyFont="1" applyFill="1" applyBorder="1" applyAlignment="1">
      <alignment horizontal="center" vertical="top" wrapText="1"/>
    </xf>
    <xf numFmtId="0" fontId="4" fillId="5" borderId="57" xfId="0" applyFont="1" applyFill="1" applyBorder="1" applyAlignment="1">
      <alignment horizontal="center" vertical="top" wrapText="1"/>
    </xf>
    <xf numFmtId="0" fontId="10" fillId="0" borderId="53" xfId="0" applyFont="1" applyFill="1" applyBorder="1" applyAlignment="1">
      <alignment horizontal="center" vertical="top" wrapText="1"/>
    </xf>
    <xf numFmtId="0" fontId="10" fillId="0" borderId="45" xfId="0" applyFont="1" applyFill="1" applyBorder="1" applyAlignment="1">
      <alignment horizontal="center" vertical="top" wrapText="1"/>
    </xf>
    <xf numFmtId="0" fontId="2" fillId="0" borderId="1" xfId="0" applyFont="1" applyBorder="1" applyAlignment="1">
      <alignment horizontal="center" vertical="center" wrapText="1"/>
    </xf>
    <xf numFmtId="0" fontId="2" fillId="0" borderId="11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</cellXfs>
  <cellStyles count="2">
    <cellStyle name="Normal" xfId="0" builtinId="0"/>
    <cellStyle name="Porcentaje" xfId="1" builtinId="5"/>
  </cellStyles>
  <dxfs count="2">
    <dxf>
      <font>
        <b/>
        <i val="0"/>
      </font>
      <fill>
        <patternFill>
          <bgColor rgb="FFD7D7D7"/>
        </patternFill>
      </fill>
    </dxf>
    <dxf>
      <font>
        <b val="0"/>
        <i val="0"/>
      </font>
      <fill>
        <patternFill patternType="none">
          <bgColor indexed="65"/>
        </patternFill>
      </fill>
    </dxf>
  </dxfs>
  <tableStyles count="1" defaultTableStyle="TableStyleMedium2" defaultPivotStyle="PivotStyleLight16">
    <tableStyle name="MySqlDefault" pivot="0" table="0" count="2" xr9:uid="{00000000-0011-0000-FFFF-FFFF00000000}">
      <tableStyleElement type="wholeTable" dxfId="1"/>
      <tableStyleElement type="headerRow" dxfId="0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1054100</xdr:colOff>
      <xdr:row>0</xdr:row>
      <xdr:rowOff>50800</xdr:rowOff>
    </xdr:from>
    <xdr:to>
      <xdr:col>1</xdr:col>
      <xdr:colOff>1054100</xdr:colOff>
      <xdr:row>0</xdr:row>
      <xdr:rowOff>917575</xdr:rowOff>
    </xdr:to>
    <xdr:pic>
      <xdr:nvPicPr>
        <xdr:cNvPr id="4" name="Imagen 3" descr="C:\Users\inci6.INCI\AppData\Local\Microsoft\Windows\Temporary Internet Files\Content.Outlook\N8JGCM0T\Logo-INCI-siglas-para-formatos.jpg">
          <a:extLst>
            <a:ext uri="{FF2B5EF4-FFF2-40B4-BE49-F238E27FC236}">
              <a16:creationId xmlns:a16="http://schemas.microsoft.com/office/drawing/2014/main" id="{7B1B8B5C-BFAF-4C88-B82F-F2785B1CAF3B}"/>
            </a:ext>
          </a:extLst>
        </xdr:cNvPr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4100" y="50800"/>
          <a:ext cx="1968500" cy="866775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K42"/>
  <sheetViews>
    <sheetView tabSelected="1" zoomScale="60" zoomScaleNormal="60" workbookViewId="0">
      <pane ySplit="3" topLeftCell="A7" activePane="bottomLeft" state="frozen"/>
      <selection pane="bottomLeft" activeCell="D7" sqref="D7"/>
    </sheetView>
  </sheetViews>
  <sheetFormatPr baseColWidth="10" defaultColWidth="25.33203125" defaultRowHeight="15" x14ac:dyDescent="0.25"/>
  <cols>
    <col min="1" max="1" width="28.6640625" style="1" customWidth="1"/>
    <col min="2" max="2" width="46.44140625" style="30" customWidth="1"/>
    <col min="3" max="3" width="25.33203125" style="30"/>
    <col min="4" max="4" width="25.33203125" style="31"/>
    <col min="5" max="5" width="25.33203125" style="30"/>
    <col min="6" max="6" width="11.88671875" style="30" customWidth="1"/>
    <col min="7" max="7" width="15.6640625" style="30" customWidth="1"/>
    <col min="8" max="11" width="7.5546875" style="30" customWidth="1"/>
    <col min="12" max="15" width="8.33203125" style="30" customWidth="1"/>
    <col min="16" max="19" width="8.44140625" style="1" customWidth="1"/>
    <col min="20" max="42" width="4" style="1" customWidth="1"/>
    <col min="43" max="43" width="4.6640625" style="1" customWidth="1"/>
    <col min="44" max="45" width="4" style="1" customWidth="1"/>
    <col min="46" max="55" width="4.88671875" style="1" customWidth="1"/>
    <col min="56" max="16384" width="25.33203125" style="1"/>
  </cols>
  <sheetData>
    <row r="1" spans="1:63" ht="75" customHeight="1" thickBot="1" x14ac:dyDescent="0.3">
      <c r="A1" s="145"/>
      <c r="B1" s="146"/>
      <c r="C1" s="149" t="s">
        <v>73</v>
      </c>
      <c r="D1" s="150"/>
      <c r="E1" s="150"/>
      <c r="F1" s="150"/>
      <c r="G1" s="150"/>
      <c r="H1" s="150"/>
      <c r="I1" s="150"/>
      <c r="J1" s="150"/>
      <c r="K1" s="150"/>
      <c r="L1" s="150"/>
      <c r="M1" s="150"/>
      <c r="N1" s="150"/>
      <c r="O1" s="150"/>
      <c r="P1" s="150"/>
      <c r="Q1" s="150"/>
      <c r="R1" s="150"/>
      <c r="S1" s="150"/>
      <c r="T1" s="150"/>
      <c r="U1" s="150"/>
      <c r="V1" s="150"/>
      <c r="W1" s="150"/>
      <c r="X1" s="150"/>
      <c r="Y1" s="150"/>
      <c r="Z1" s="150"/>
      <c r="AA1" s="150"/>
      <c r="AB1" s="150"/>
      <c r="AC1" s="150"/>
      <c r="AD1" s="150"/>
      <c r="AE1" s="150"/>
      <c r="AF1" s="150"/>
      <c r="AG1" s="150"/>
      <c r="AH1" s="150"/>
      <c r="AI1" s="150"/>
      <c r="AJ1" s="150"/>
      <c r="AK1" s="150"/>
      <c r="AL1" s="150"/>
      <c r="AM1" s="150"/>
      <c r="AN1" s="150"/>
      <c r="AO1" s="150"/>
      <c r="AP1" s="150"/>
      <c r="AQ1" s="150"/>
      <c r="AR1" s="150"/>
      <c r="AS1" s="150"/>
      <c r="AT1" s="150"/>
      <c r="AU1" s="150"/>
      <c r="AV1" s="150"/>
      <c r="AW1" s="150"/>
      <c r="AX1" s="150"/>
      <c r="AY1" s="150"/>
      <c r="AZ1" s="150"/>
      <c r="BA1" s="150"/>
      <c r="BB1" s="150"/>
      <c r="BC1" s="151"/>
    </row>
    <row r="2" spans="1:63" s="24" customFormat="1" ht="33.75" customHeight="1" thickBot="1" x14ac:dyDescent="0.3">
      <c r="A2" s="147" t="s">
        <v>22</v>
      </c>
      <c r="B2" s="147" t="s">
        <v>0</v>
      </c>
      <c r="C2" s="147" t="s">
        <v>1</v>
      </c>
      <c r="D2" s="147" t="s">
        <v>2</v>
      </c>
      <c r="E2" s="147" t="s">
        <v>3</v>
      </c>
      <c r="F2" s="147" t="s">
        <v>20</v>
      </c>
      <c r="G2" s="147" t="s">
        <v>4</v>
      </c>
      <c r="H2" s="131" t="s">
        <v>5</v>
      </c>
      <c r="I2" s="132"/>
      <c r="J2" s="132"/>
      <c r="K2" s="133"/>
      <c r="L2" s="122" t="s">
        <v>6</v>
      </c>
      <c r="M2" s="123"/>
      <c r="N2" s="123"/>
      <c r="O2" s="124"/>
      <c r="P2" s="131" t="s">
        <v>7</v>
      </c>
      <c r="Q2" s="132"/>
      <c r="R2" s="132"/>
      <c r="S2" s="133"/>
      <c r="T2" s="122" t="s">
        <v>8</v>
      </c>
      <c r="U2" s="123"/>
      <c r="V2" s="123"/>
      <c r="W2" s="124"/>
      <c r="X2" s="131" t="s">
        <v>9</v>
      </c>
      <c r="Y2" s="132"/>
      <c r="Z2" s="132"/>
      <c r="AA2" s="133"/>
      <c r="AB2" s="122" t="s">
        <v>10</v>
      </c>
      <c r="AC2" s="123"/>
      <c r="AD2" s="123"/>
      <c r="AE2" s="124"/>
      <c r="AF2" s="131" t="s">
        <v>11</v>
      </c>
      <c r="AG2" s="132"/>
      <c r="AH2" s="132"/>
      <c r="AI2" s="133"/>
      <c r="AJ2" s="122" t="s">
        <v>12</v>
      </c>
      <c r="AK2" s="123"/>
      <c r="AL2" s="123"/>
      <c r="AM2" s="124"/>
      <c r="AN2" s="131" t="s">
        <v>21</v>
      </c>
      <c r="AO2" s="132"/>
      <c r="AP2" s="132"/>
      <c r="AQ2" s="133"/>
      <c r="AR2" s="122" t="s">
        <v>13</v>
      </c>
      <c r="AS2" s="123"/>
      <c r="AT2" s="123"/>
      <c r="AU2" s="124"/>
      <c r="AV2" s="131" t="s">
        <v>14</v>
      </c>
      <c r="AW2" s="132"/>
      <c r="AX2" s="132"/>
      <c r="AY2" s="133"/>
      <c r="AZ2" s="122" t="s">
        <v>15</v>
      </c>
      <c r="BA2" s="123"/>
      <c r="BB2" s="123"/>
      <c r="BC2" s="153"/>
    </row>
    <row r="3" spans="1:63" ht="44.25" customHeight="1" thickBot="1" x14ac:dyDescent="0.3">
      <c r="A3" s="148"/>
      <c r="B3" s="148"/>
      <c r="C3" s="152"/>
      <c r="D3" s="152"/>
      <c r="E3" s="148"/>
      <c r="F3" s="152"/>
      <c r="G3" s="148"/>
      <c r="H3" s="2">
        <v>1</v>
      </c>
      <c r="I3" s="3">
        <v>2</v>
      </c>
      <c r="J3" s="3">
        <v>3</v>
      </c>
      <c r="K3" s="4">
        <v>4</v>
      </c>
      <c r="L3" s="5">
        <v>1</v>
      </c>
      <c r="M3" s="3">
        <v>2</v>
      </c>
      <c r="N3" s="3">
        <v>3</v>
      </c>
      <c r="O3" s="4">
        <v>4</v>
      </c>
      <c r="P3" s="2">
        <v>1</v>
      </c>
      <c r="Q3" s="3">
        <v>2</v>
      </c>
      <c r="R3" s="3">
        <v>3</v>
      </c>
      <c r="S3" s="4">
        <v>4</v>
      </c>
      <c r="T3" s="5">
        <v>1</v>
      </c>
      <c r="U3" s="3">
        <v>2</v>
      </c>
      <c r="V3" s="3">
        <v>3</v>
      </c>
      <c r="W3" s="4">
        <v>4</v>
      </c>
      <c r="X3" s="6">
        <v>1</v>
      </c>
      <c r="Y3" s="3">
        <v>2</v>
      </c>
      <c r="Z3" s="3">
        <v>3</v>
      </c>
      <c r="AA3" s="7"/>
      <c r="AB3" s="5">
        <v>1</v>
      </c>
      <c r="AC3" s="3">
        <v>2</v>
      </c>
      <c r="AD3" s="3">
        <v>3</v>
      </c>
      <c r="AE3" s="4">
        <v>4</v>
      </c>
      <c r="AF3" s="6">
        <v>1</v>
      </c>
      <c r="AG3" s="3">
        <v>2</v>
      </c>
      <c r="AH3" s="3">
        <v>3</v>
      </c>
      <c r="AI3" s="7">
        <v>4</v>
      </c>
      <c r="AJ3" s="5">
        <v>1</v>
      </c>
      <c r="AK3" s="3">
        <v>2</v>
      </c>
      <c r="AL3" s="3">
        <v>3</v>
      </c>
      <c r="AM3" s="4">
        <v>4</v>
      </c>
      <c r="AN3" s="6">
        <v>1</v>
      </c>
      <c r="AO3" s="3">
        <v>2</v>
      </c>
      <c r="AP3" s="3">
        <v>3</v>
      </c>
      <c r="AQ3" s="7">
        <v>4</v>
      </c>
      <c r="AR3" s="5">
        <v>1</v>
      </c>
      <c r="AS3" s="3">
        <v>2</v>
      </c>
      <c r="AT3" s="3">
        <v>3</v>
      </c>
      <c r="AU3" s="4">
        <v>4</v>
      </c>
      <c r="AV3" s="6">
        <v>1</v>
      </c>
      <c r="AW3" s="3">
        <v>2</v>
      </c>
      <c r="AX3" s="3">
        <v>3</v>
      </c>
      <c r="AY3" s="7">
        <v>4</v>
      </c>
      <c r="AZ3" s="5">
        <v>1</v>
      </c>
      <c r="BA3" s="3">
        <v>2</v>
      </c>
      <c r="BB3" s="3">
        <v>3</v>
      </c>
      <c r="BC3" s="8">
        <v>4</v>
      </c>
    </row>
    <row r="4" spans="1:63" s="24" customFormat="1" ht="78.75" customHeight="1" x14ac:dyDescent="0.25">
      <c r="A4" s="119" t="s">
        <v>23</v>
      </c>
      <c r="B4" s="34" t="s">
        <v>25</v>
      </c>
      <c r="C4" s="35" t="s">
        <v>50</v>
      </c>
      <c r="D4" s="36">
        <v>0.04</v>
      </c>
      <c r="E4" s="35" t="s">
        <v>27</v>
      </c>
      <c r="F4" s="36"/>
      <c r="G4" s="37" t="s">
        <v>70</v>
      </c>
      <c r="H4" s="17"/>
      <c r="I4" s="18"/>
      <c r="J4" s="18"/>
      <c r="K4" s="19"/>
      <c r="L4" s="20"/>
      <c r="M4" s="18"/>
      <c r="N4" s="18"/>
      <c r="O4" s="19"/>
      <c r="P4" s="20"/>
      <c r="Q4" s="18"/>
      <c r="R4" s="18"/>
      <c r="S4" s="21"/>
      <c r="T4" s="20"/>
      <c r="U4" s="18"/>
      <c r="V4" s="18"/>
      <c r="W4" s="19"/>
      <c r="X4" s="89"/>
      <c r="Y4" s="87"/>
      <c r="Z4" s="18"/>
      <c r="AA4" s="19"/>
      <c r="AB4" s="20"/>
      <c r="AC4" s="18"/>
      <c r="AD4" s="18"/>
      <c r="AE4" s="19"/>
      <c r="AF4" s="20"/>
      <c r="AG4" s="18"/>
      <c r="AH4" s="18"/>
      <c r="AI4" s="19"/>
      <c r="AJ4" s="20"/>
      <c r="AK4" s="18"/>
      <c r="AL4" s="18"/>
      <c r="AM4" s="19"/>
      <c r="AN4" s="20"/>
      <c r="AO4" s="18"/>
      <c r="AP4" s="18"/>
      <c r="AQ4" s="19"/>
      <c r="AR4" s="20"/>
      <c r="AS4" s="18"/>
      <c r="AT4" s="18"/>
      <c r="AU4" s="19"/>
      <c r="AV4" s="20"/>
      <c r="AW4" s="18"/>
      <c r="AX4" s="18"/>
      <c r="AY4" s="19"/>
      <c r="AZ4" s="20"/>
      <c r="BA4" s="18"/>
      <c r="BB4" s="18"/>
      <c r="BC4" s="22"/>
      <c r="BD4" s="23"/>
      <c r="BE4" s="23"/>
      <c r="BF4" s="23"/>
      <c r="BG4" s="23"/>
      <c r="BH4" s="23"/>
      <c r="BI4" s="23"/>
      <c r="BJ4" s="23"/>
      <c r="BK4" s="23"/>
    </row>
    <row r="5" spans="1:63" s="24" customFormat="1" ht="81.75" customHeight="1" x14ac:dyDescent="0.25">
      <c r="A5" s="120"/>
      <c r="B5" s="34" t="s">
        <v>26</v>
      </c>
      <c r="C5" s="35" t="s">
        <v>50</v>
      </c>
      <c r="D5" s="15">
        <v>0.04</v>
      </c>
      <c r="E5" s="14" t="s">
        <v>28</v>
      </c>
      <c r="F5" s="15"/>
      <c r="G5" s="37" t="s">
        <v>70</v>
      </c>
      <c r="H5" s="17"/>
      <c r="I5" s="18"/>
      <c r="J5" s="18"/>
      <c r="K5" s="19"/>
      <c r="L5" s="20"/>
      <c r="M5" s="18"/>
      <c r="N5" s="18"/>
      <c r="O5" s="19"/>
      <c r="P5" s="20"/>
      <c r="Q5" s="18"/>
      <c r="R5" s="18"/>
      <c r="S5" s="21"/>
      <c r="T5" s="20"/>
      <c r="U5" s="18"/>
      <c r="V5" s="18"/>
      <c r="W5" s="19"/>
      <c r="X5" s="20"/>
      <c r="Y5" s="18"/>
      <c r="Z5" s="87"/>
      <c r="AA5" s="90"/>
      <c r="AB5" s="20"/>
      <c r="AC5" s="18"/>
      <c r="AD5" s="18"/>
      <c r="AE5" s="19"/>
      <c r="AF5" s="20"/>
      <c r="AG5" s="18"/>
      <c r="AH5" s="18"/>
      <c r="AI5" s="19"/>
      <c r="AJ5" s="20"/>
      <c r="AK5" s="18"/>
      <c r="AL5" s="18"/>
      <c r="AM5" s="19"/>
      <c r="AN5" s="20"/>
      <c r="AO5" s="18"/>
      <c r="AP5" s="18"/>
      <c r="AQ5" s="19"/>
      <c r="AR5" s="20"/>
      <c r="AS5" s="18"/>
      <c r="AT5" s="18"/>
      <c r="AU5" s="19"/>
      <c r="AV5" s="20"/>
      <c r="AW5" s="18"/>
      <c r="AX5" s="18"/>
      <c r="AY5" s="19"/>
      <c r="AZ5" s="20"/>
      <c r="BA5" s="18"/>
      <c r="BB5" s="18"/>
      <c r="BC5" s="22"/>
      <c r="BD5" s="23"/>
      <c r="BE5" s="23"/>
      <c r="BF5" s="23"/>
      <c r="BG5" s="23"/>
      <c r="BH5" s="23"/>
      <c r="BI5" s="23"/>
      <c r="BJ5" s="23"/>
      <c r="BK5" s="23"/>
    </row>
    <row r="6" spans="1:63" s="24" customFormat="1" ht="93.75" customHeight="1" x14ac:dyDescent="0.25">
      <c r="A6" s="120"/>
      <c r="B6" s="33" t="s">
        <v>33</v>
      </c>
      <c r="C6" s="14" t="s">
        <v>19</v>
      </c>
      <c r="D6" s="15">
        <v>0.02</v>
      </c>
      <c r="E6" s="35" t="s">
        <v>27</v>
      </c>
      <c r="F6" s="15"/>
      <c r="G6" s="37" t="s">
        <v>70</v>
      </c>
      <c r="H6" s="17"/>
      <c r="I6" s="18"/>
      <c r="J6" s="18"/>
      <c r="K6" s="19"/>
      <c r="L6" s="20"/>
      <c r="M6" s="18"/>
      <c r="N6" s="18"/>
      <c r="O6" s="19"/>
      <c r="P6" s="20"/>
      <c r="Q6" s="18"/>
      <c r="R6" s="18"/>
      <c r="S6" s="21"/>
      <c r="T6" s="86"/>
      <c r="U6" s="87"/>
      <c r="V6" s="87"/>
      <c r="W6" s="88"/>
      <c r="X6" s="20"/>
      <c r="Y6" s="18"/>
      <c r="Z6" s="18"/>
      <c r="AA6" s="21"/>
      <c r="AB6" s="20"/>
      <c r="AC6" s="18"/>
      <c r="AD6" s="18"/>
      <c r="AE6" s="21"/>
      <c r="AF6" s="20"/>
      <c r="AG6" s="18"/>
      <c r="AH6" s="18"/>
      <c r="AI6" s="21"/>
      <c r="AJ6" s="20"/>
      <c r="AK6" s="18"/>
      <c r="AL6" s="18"/>
      <c r="AM6" s="21"/>
      <c r="AN6" s="20"/>
      <c r="AO6" s="18"/>
      <c r="AP6" s="18"/>
      <c r="AQ6" s="21"/>
      <c r="AR6" s="20"/>
      <c r="AS6" s="18"/>
      <c r="AT6" s="18"/>
      <c r="AU6" s="21"/>
      <c r="AV6" s="20"/>
      <c r="AW6" s="18"/>
      <c r="AX6" s="18"/>
      <c r="AY6" s="21"/>
      <c r="AZ6" s="20"/>
      <c r="BA6" s="18"/>
      <c r="BB6" s="18"/>
      <c r="BC6" s="40"/>
      <c r="BD6" s="23"/>
      <c r="BE6" s="23"/>
      <c r="BF6" s="23"/>
      <c r="BG6" s="23"/>
      <c r="BH6" s="23"/>
      <c r="BI6" s="23"/>
      <c r="BJ6" s="23"/>
      <c r="BK6" s="23"/>
    </row>
    <row r="7" spans="1:63" s="24" customFormat="1" ht="65.25" customHeight="1" x14ac:dyDescent="0.25">
      <c r="A7" s="120"/>
      <c r="B7" s="33" t="s">
        <v>34</v>
      </c>
      <c r="C7" s="14" t="s">
        <v>19</v>
      </c>
      <c r="D7" s="15">
        <v>0.02</v>
      </c>
      <c r="E7" s="14" t="s">
        <v>28</v>
      </c>
      <c r="F7" s="15"/>
      <c r="G7" s="37" t="s">
        <v>70</v>
      </c>
      <c r="H7" s="17"/>
      <c r="I7" s="18"/>
      <c r="J7" s="18"/>
      <c r="K7" s="19"/>
      <c r="L7" s="20"/>
      <c r="M7" s="18"/>
      <c r="O7" s="18"/>
      <c r="P7" s="20"/>
      <c r="Q7" s="18"/>
      <c r="R7" s="18"/>
      <c r="S7" s="21"/>
      <c r="T7" s="89"/>
      <c r="U7" s="87"/>
      <c r="V7" s="87"/>
      <c r="W7" s="88"/>
      <c r="X7" s="20"/>
      <c r="Y7" s="18"/>
      <c r="Z7" s="18"/>
      <c r="AA7" s="21"/>
      <c r="AB7" s="20"/>
      <c r="AC7" s="18"/>
      <c r="AD7" s="18"/>
      <c r="AE7" s="21"/>
      <c r="AF7" s="20"/>
      <c r="AG7" s="18"/>
      <c r="AH7" s="18"/>
      <c r="AI7" s="19"/>
      <c r="AJ7" s="20"/>
      <c r="AK7" s="18"/>
      <c r="AL7" s="18"/>
      <c r="AM7" s="19"/>
      <c r="AN7" s="20"/>
      <c r="AO7" s="18"/>
      <c r="AP7" s="18"/>
      <c r="AQ7" s="19"/>
      <c r="AR7" s="20"/>
      <c r="AS7" s="18"/>
      <c r="AT7" s="18"/>
      <c r="AU7" s="19"/>
      <c r="AV7" s="20"/>
      <c r="AW7" s="18"/>
      <c r="AX7" s="18"/>
      <c r="AY7" s="19"/>
      <c r="AZ7" s="20"/>
      <c r="BA7" s="18"/>
      <c r="BB7" s="18"/>
      <c r="BC7" s="22"/>
      <c r="BD7" s="23"/>
      <c r="BE7" s="23"/>
      <c r="BF7" s="23"/>
      <c r="BG7" s="23"/>
      <c r="BH7" s="23"/>
      <c r="BI7" s="23"/>
      <c r="BJ7" s="23"/>
      <c r="BK7" s="23"/>
    </row>
    <row r="8" spans="1:63" s="24" customFormat="1" ht="155.25" customHeight="1" x14ac:dyDescent="0.25">
      <c r="A8" s="120"/>
      <c r="B8" s="66" t="s">
        <v>35</v>
      </c>
      <c r="C8" s="14" t="s">
        <v>19</v>
      </c>
      <c r="D8" s="67">
        <v>0.02</v>
      </c>
      <c r="E8" s="35" t="s">
        <v>27</v>
      </c>
      <c r="F8" s="67">
        <f>1/2</f>
        <v>0.5</v>
      </c>
      <c r="G8" s="68" t="s">
        <v>65</v>
      </c>
      <c r="H8" s="69"/>
      <c r="I8" s="70"/>
      <c r="J8" s="70"/>
      <c r="K8" s="71"/>
      <c r="L8" s="72"/>
      <c r="M8" s="70"/>
      <c r="O8" s="18"/>
      <c r="P8" s="140" t="s">
        <v>58</v>
      </c>
      <c r="Q8" s="141"/>
      <c r="R8" s="141"/>
      <c r="S8" s="142"/>
      <c r="T8" s="93"/>
      <c r="U8" s="91"/>
      <c r="V8" s="70"/>
      <c r="W8" s="73"/>
      <c r="X8" s="72"/>
      <c r="Y8" s="70"/>
      <c r="Z8" s="70"/>
      <c r="AA8" s="73"/>
      <c r="AB8" s="72"/>
      <c r="AC8" s="70"/>
      <c r="AD8" s="70"/>
      <c r="AE8" s="73"/>
      <c r="AF8" s="72"/>
      <c r="AG8" s="70"/>
      <c r="AH8" s="70"/>
      <c r="AI8" s="71"/>
      <c r="AJ8" s="72"/>
      <c r="AK8" s="70"/>
      <c r="AL8" s="70"/>
      <c r="AM8" s="71"/>
      <c r="AN8" s="72"/>
      <c r="AO8" s="70"/>
      <c r="AP8" s="70"/>
      <c r="AQ8" s="71"/>
      <c r="AR8" s="72"/>
      <c r="AS8" s="70"/>
      <c r="AT8" s="70"/>
      <c r="AU8" s="71"/>
      <c r="AV8" s="72"/>
      <c r="AW8" s="70"/>
      <c r="AX8" s="70"/>
      <c r="AY8" s="71"/>
      <c r="AZ8" s="72"/>
      <c r="BA8" s="70"/>
      <c r="BB8" s="70"/>
      <c r="BC8" s="74"/>
      <c r="BD8" s="23"/>
      <c r="BE8" s="23"/>
      <c r="BF8" s="23"/>
      <c r="BG8" s="23"/>
      <c r="BH8" s="23"/>
      <c r="BI8" s="23"/>
      <c r="BJ8" s="23"/>
      <c r="BK8" s="23"/>
    </row>
    <row r="9" spans="1:63" s="24" customFormat="1" ht="108.75" customHeight="1" x14ac:dyDescent="0.25">
      <c r="A9" s="120"/>
      <c r="B9" s="66" t="s">
        <v>36</v>
      </c>
      <c r="C9" s="14" t="s">
        <v>19</v>
      </c>
      <c r="D9" s="67">
        <v>0.02</v>
      </c>
      <c r="E9" s="14" t="s">
        <v>28</v>
      </c>
      <c r="F9" s="67">
        <f>0/2</f>
        <v>0</v>
      </c>
      <c r="G9" s="68" t="s">
        <v>71</v>
      </c>
      <c r="H9" s="69"/>
      <c r="I9" s="70"/>
      <c r="J9" s="70"/>
      <c r="K9" s="71"/>
      <c r="L9" s="72"/>
      <c r="M9" s="70"/>
      <c r="N9" s="18"/>
      <c r="O9" s="21"/>
      <c r="P9" s="140" t="s">
        <v>72</v>
      </c>
      <c r="Q9" s="141"/>
      <c r="R9" s="141"/>
      <c r="S9" s="142"/>
      <c r="T9" s="93"/>
      <c r="U9" s="91"/>
      <c r="V9" s="70"/>
      <c r="W9" s="73"/>
      <c r="X9" s="72"/>
      <c r="Y9" s="70"/>
      <c r="Z9" s="70"/>
      <c r="AA9" s="73"/>
      <c r="AB9" s="72"/>
      <c r="AC9" s="70"/>
      <c r="AD9" s="70"/>
      <c r="AE9" s="73"/>
      <c r="AF9" s="72"/>
      <c r="AG9" s="70"/>
      <c r="AH9" s="70"/>
      <c r="AI9" s="71"/>
      <c r="AJ9" s="72"/>
      <c r="AK9" s="70"/>
      <c r="AL9" s="70"/>
      <c r="AM9" s="71"/>
      <c r="AN9" s="72"/>
      <c r="AO9" s="70"/>
      <c r="AP9" s="70"/>
      <c r="AQ9" s="71"/>
      <c r="AR9" s="72"/>
      <c r="AS9" s="70"/>
      <c r="AT9" s="70"/>
      <c r="AU9" s="71"/>
      <c r="AV9" s="72"/>
      <c r="AW9" s="70"/>
      <c r="AX9" s="70"/>
      <c r="AY9" s="71"/>
      <c r="AZ9" s="72"/>
      <c r="BA9" s="70"/>
      <c r="BB9" s="70"/>
      <c r="BC9" s="74"/>
      <c r="BD9" s="23"/>
      <c r="BE9" s="23"/>
      <c r="BF9" s="23"/>
      <c r="BG9" s="23"/>
      <c r="BH9" s="23"/>
      <c r="BI9" s="23"/>
      <c r="BJ9" s="23"/>
      <c r="BK9" s="23"/>
    </row>
    <row r="10" spans="1:63" s="24" customFormat="1" ht="96.75" customHeight="1" x14ac:dyDescent="0.25">
      <c r="A10" s="120"/>
      <c r="B10" s="66" t="s">
        <v>37</v>
      </c>
      <c r="C10" s="14" t="s">
        <v>19</v>
      </c>
      <c r="D10" s="67">
        <v>0.02</v>
      </c>
      <c r="E10" s="35" t="s">
        <v>27</v>
      </c>
      <c r="F10" s="67"/>
      <c r="G10" s="68" t="s">
        <v>70</v>
      </c>
      <c r="H10" s="69"/>
      <c r="I10" s="70"/>
      <c r="J10" s="70"/>
      <c r="K10" s="71"/>
      <c r="L10" s="72"/>
      <c r="M10" s="70"/>
      <c r="N10" s="18"/>
      <c r="O10" s="21"/>
      <c r="P10" s="20"/>
      <c r="Q10" s="18"/>
      <c r="R10" s="70"/>
      <c r="S10" s="73"/>
      <c r="T10" s="93"/>
      <c r="U10" s="91"/>
      <c r="V10" s="70"/>
      <c r="W10" s="73"/>
      <c r="X10" s="72"/>
      <c r="Y10" s="70"/>
      <c r="Z10" s="70"/>
      <c r="AA10" s="73"/>
      <c r="AB10" s="72"/>
      <c r="AC10" s="70"/>
      <c r="AD10" s="70"/>
      <c r="AE10" s="73"/>
      <c r="AF10" s="72"/>
      <c r="AG10" s="70"/>
      <c r="AH10" s="70"/>
      <c r="AI10" s="71"/>
      <c r="AJ10" s="72"/>
      <c r="AK10" s="70"/>
      <c r="AL10" s="70"/>
      <c r="AM10" s="71"/>
      <c r="AN10" s="72"/>
      <c r="AO10" s="70"/>
      <c r="AP10" s="70"/>
      <c r="AQ10" s="71"/>
      <c r="AR10" s="72"/>
      <c r="AS10" s="70"/>
      <c r="AT10" s="70"/>
      <c r="AU10" s="71"/>
      <c r="AV10" s="72"/>
      <c r="AW10" s="70"/>
      <c r="AX10" s="70"/>
      <c r="AY10" s="71"/>
      <c r="AZ10" s="72"/>
      <c r="BA10" s="70"/>
      <c r="BB10" s="70"/>
      <c r="BC10" s="74"/>
      <c r="BD10" s="23"/>
      <c r="BE10" s="23"/>
      <c r="BF10" s="23"/>
      <c r="BG10" s="23"/>
      <c r="BH10" s="23"/>
      <c r="BI10" s="23"/>
      <c r="BJ10" s="23"/>
      <c r="BK10" s="23"/>
    </row>
    <row r="11" spans="1:63" s="24" customFormat="1" ht="45" x14ac:dyDescent="0.25">
      <c r="A11" s="120"/>
      <c r="B11" s="66" t="s">
        <v>38</v>
      </c>
      <c r="C11" s="14" t="s">
        <v>19</v>
      </c>
      <c r="D11" s="67">
        <v>0.02</v>
      </c>
      <c r="E11" s="14" t="s">
        <v>28</v>
      </c>
      <c r="F11" s="67"/>
      <c r="G11" s="68" t="s">
        <v>70</v>
      </c>
      <c r="H11" s="69"/>
      <c r="I11" s="70"/>
      <c r="J11" s="70"/>
      <c r="K11" s="71"/>
      <c r="L11" s="72"/>
      <c r="M11" s="70"/>
      <c r="N11" s="18"/>
      <c r="O11" s="21"/>
      <c r="P11" s="20"/>
      <c r="Q11" s="18"/>
      <c r="R11" s="70"/>
      <c r="S11" s="73"/>
      <c r="T11" s="72"/>
      <c r="U11" s="70"/>
      <c r="V11" s="91"/>
      <c r="W11" s="92"/>
      <c r="X11" s="72"/>
      <c r="Y11" s="70"/>
      <c r="Z11" s="70"/>
      <c r="AA11" s="73"/>
      <c r="AB11" s="72"/>
      <c r="AC11" s="70"/>
      <c r="AD11" s="70"/>
      <c r="AE11" s="73"/>
      <c r="AF11" s="72"/>
      <c r="AG11" s="70"/>
      <c r="AH11" s="70"/>
      <c r="AI11" s="71"/>
      <c r="AJ11" s="72"/>
      <c r="AK11" s="70"/>
      <c r="AL11" s="70"/>
      <c r="AM11" s="71"/>
      <c r="AN11" s="72"/>
      <c r="AO11" s="70"/>
      <c r="AP11" s="70"/>
      <c r="AQ11" s="71"/>
      <c r="AR11" s="72"/>
      <c r="AS11" s="70"/>
      <c r="AT11" s="70"/>
      <c r="AU11" s="71"/>
      <c r="AV11" s="72"/>
      <c r="AW11" s="70"/>
      <c r="AX11" s="70"/>
      <c r="AY11" s="71"/>
      <c r="AZ11" s="72"/>
      <c r="BA11" s="70"/>
      <c r="BB11" s="70"/>
      <c r="BC11" s="74"/>
      <c r="BD11" s="23"/>
      <c r="BE11" s="23"/>
      <c r="BF11" s="23"/>
      <c r="BG11" s="23"/>
      <c r="BH11" s="23"/>
      <c r="BI11" s="23"/>
      <c r="BJ11" s="23"/>
      <c r="BK11" s="23"/>
    </row>
    <row r="12" spans="1:63" s="24" customFormat="1" ht="91.5" customHeight="1" x14ac:dyDescent="0.25">
      <c r="A12" s="120"/>
      <c r="B12" s="66" t="s">
        <v>39</v>
      </c>
      <c r="C12" s="14" t="s">
        <v>19</v>
      </c>
      <c r="D12" s="67">
        <v>0.02</v>
      </c>
      <c r="E12" s="35" t="s">
        <v>27</v>
      </c>
      <c r="F12" s="67">
        <f>1/1</f>
        <v>1</v>
      </c>
      <c r="G12" s="68" t="s">
        <v>66</v>
      </c>
      <c r="H12" s="143" t="s">
        <v>59</v>
      </c>
      <c r="I12" s="141"/>
      <c r="J12" s="141"/>
      <c r="K12" s="142"/>
      <c r="L12" s="72"/>
      <c r="M12" s="70"/>
      <c r="N12" s="70"/>
      <c r="O12" s="73"/>
      <c r="P12" s="72"/>
      <c r="Q12" s="70"/>
      <c r="R12" s="70"/>
      <c r="S12" s="73"/>
      <c r="T12" s="72"/>
      <c r="U12" s="70"/>
      <c r="V12" s="70"/>
      <c r="W12" s="73"/>
      <c r="X12" s="72"/>
      <c r="Y12" s="70"/>
      <c r="Z12" s="70"/>
      <c r="AA12" s="73"/>
      <c r="AB12" s="72"/>
      <c r="AC12" s="70"/>
      <c r="AD12" s="70"/>
      <c r="AE12" s="73"/>
      <c r="AF12" s="72"/>
      <c r="AG12" s="70"/>
      <c r="AH12" s="70"/>
      <c r="AI12" s="71"/>
      <c r="AJ12" s="72"/>
      <c r="AK12" s="70"/>
      <c r="AL12" s="70"/>
      <c r="AM12" s="71"/>
      <c r="AN12" s="72"/>
      <c r="AO12" s="70"/>
      <c r="AP12" s="70"/>
      <c r="AQ12" s="71"/>
      <c r="AR12" s="72"/>
      <c r="AS12" s="70"/>
      <c r="AT12" s="70"/>
      <c r="AU12" s="71"/>
      <c r="AV12" s="72"/>
      <c r="AW12" s="70"/>
      <c r="AX12" s="70"/>
      <c r="AY12" s="71"/>
      <c r="AZ12" s="72"/>
      <c r="BA12" s="70"/>
      <c r="BB12" s="70"/>
      <c r="BC12" s="74"/>
      <c r="BD12" s="23"/>
      <c r="BE12" s="23"/>
      <c r="BF12" s="23"/>
      <c r="BG12" s="23"/>
      <c r="BH12" s="23"/>
      <c r="BI12" s="23"/>
      <c r="BJ12" s="23"/>
      <c r="BK12" s="23"/>
    </row>
    <row r="13" spans="1:63" s="24" customFormat="1" ht="48.75" customHeight="1" x14ac:dyDescent="0.25">
      <c r="A13" s="120"/>
      <c r="B13" s="66" t="s">
        <v>40</v>
      </c>
      <c r="C13" s="14" t="s">
        <v>19</v>
      </c>
      <c r="D13" s="67">
        <v>0.02</v>
      </c>
      <c r="E13" s="14" t="s">
        <v>28</v>
      </c>
      <c r="F13" s="67">
        <f>1/1</f>
        <v>1</v>
      </c>
      <c r="G13" s="68" t="s">
        <v>67</v>
      </c>
      <c r="H13" s="69"/>
      <c r="I13" s="70"/>
      <c r="J13" s="70"/>
      <c r="K13" s="94"/>
      <c r="L13" s="144" t="s">
        <v>60</v>
      </c>
      <c r="M13" s="141"/>
      <c r="N13" s="141"/>
      <c r="O13" s="142"/>
      <c r="P13" s="72"/>
      <c r="Q13" s="70"/>
      <c r="R13" s="70"/>
      <c r="S13" s="73"/>
      <c r="T13" s="72"/>
      <c r="U13" s="70"/>
      <c r="V13" s="70"/>
      <c r="W13" s="73"/>
      <c r="X13" s="72"/>
      <c r="Y13" s="70"/>
      <c r="Z13" s="70"/>
      <c r="AA13" s="73"/>
      <c r="AB13" s="72"/>
      <c r="AC13" s="70"/>
      <c r="AD13" s="70"/>
      <c r="AE13" s="73"/>
      <c r="AF13" s="72"/>
      <c r="AG13" s="70"/>
      <c r="AH13" s="70"/>
      <c r="AI13" s="71"/>
      <c r="AJ13" s="72"/>
      <c r="AK13" s="70"/>
      <c r="AL13" s="70"/>
      <c r="AM13" s="71"/>
      <c r="AN13" s="72"/>
      <c r="AO13" s="70"/>
      <c r="AP13" s="70"/>
      <c r="AQ13" s="71"/>
      <c r="AR13" s="72"/>
      <c r="AS13" s="70"/>
      <c r="AT13" s="70"/>
      <c r="AU13" s="71"/>
      <c r="AV13" s="72"/>
      <c r="AW13" s="70"/>
      <c r="AX13" s="70"/>
      <c r="AY13" s="71"/>
      <c r="AZ13" s="72"/>
      <c r="BA13" s="70"/>
      <c r="BB13" s="70"/>
      <c r="BC13" s="74"/>
      <c r="BD13" s="23"/>
      <c r="BE13" s="23"/>
      <c r="BF13" s="23"/>
      <c r="BG13" s="23"/>
      <c r="BH13" s="23"/>
      <c r="BI13" s="23"/>
      <c r="BJ13" s="23"/>
      <c r="BK13" s="23"/>
    </row>
    <row r="14" spans="1:63" s="24" customFormat="1" ht="60" x14ac:dyDescent="0.25">
      <c r="A14" s="120"/>
      <c r="B14" s="66" t="s">
        <v>41</v>
      </c>
      <c r="C14" s="14" t="s">
        <v>19</v>
      </c>
      <c r="D14" s="67">
        <v>0.02</v>
      </c>
      <c r="E14" s="35" t="s">
        <v>27</v>
      </c>
      <c r="F14" s="67"/>
      <c r="G14" s="68" t="s">
        <v>70</v>
      </c>
      <c r="H14" s="69"/>
      <c r="I14" s="70"/>
      <c r="J14" s="70"/>
      <c r="K14" s="71"/>
      <c r="L14" s="72"/>
      <c r="M14" s="70"/>
      <c r="N14" s="70"/>
      <c r="O14" s="73"/>
      <c r="P14" s="72"/>
      <c r="Q14" s="70"/>
      <c r="R14" s="70"/>
      <c r="S14" s="73"/>
      <c r="T14" s="72"/>
      <c r="U14" s="70"/>
      <c r="V14" s="70"/>
      <c r="W14" s="73"/>
      <c r="X14" s="93"/>
      <c r="Y14" s="91"/>
      <c r="Z14" s="70"/>
      <c r="AA14" s="73"/>
      <c r="AB14" s="72"/>
      <c r="AC14" s="70"/>
      <c r="AD14" s="70"/>
      <c r="AE14" s="73"/>
      <c r="AF14" s="72"/>
      <c r="AG14" s="70"/>
      <c r="AH14" s="70"/>
      <c r="AI14" s="71"/>
      <c r="AJ14" s="72"/>
      <c r="AK14" s="70"/>
      <c r="AL14" s="70"/>
      <c r="AM14" s="71"/>
      <c r="AN14" s="72"/>
      <c r="AO14" s="70"/>
      <c r="AP14" s="70"/>
      <c r="AQ14" s="71"/>
      <c r="AR14" s="72"/>
      <c r="AS14" s="70"/>
      <c r="AT14" s="70"/>
      <c r="AU14" s="71"/>
      <c r="AV14" s="72"/>
      <c r="AW14" s="70"/>
      <c r="AX14" s="70"/>
      <c r="AY14" s="71"/>
      <c r="AZ14" s="72"/>
      <c r="BA14" s="70"/>
      <c r="BB14" s="70"/>
      <c r="BC14" s="74"/>
      <c r="BD14" s="23"/>
      <c r="BE14" s="23"/>
      <c r="BF14" s="23"/>
      <c r="BG14" s="23"/>
      <c r="BH14" s="23"/>
      <c r="BI14" s="23"/>
      <c r="BJ14" s="23"/>
      <c r="BK14" s="23"/>
    </row>
    <row r="15" spans="1:63" s="24" customFormat="1" ht="30" x14ac:dyDescent="0.25">
      <c r="A15" s="120"/>
      <c r="B15" s="66" t="s">
        <v>42</v>
      </c>
      <c r="C15" s="14" t="s">
        <v>19</v>
      </c>
      <c r="D15" s="67">
        <v>0.02</v>
      </c>
      <c r="E15" s="14" t="s">
        <v>28</v>
      </c>
      <c r="F15" s="67"/>
      <c r="G15" s="68" t="s">
        <v>70</v>
      </c>
      <c r="H15" s="69"/>
      <c r="I15" s="70"/>
      <c r="J15" s="70"/>
      <c r="K15" s="71"/>
      <c r="L15" s="72"/>
      <c r="M15" s="70"/>
      <c r="N15" s="70"/>
      <c r="O15" s="73"/>
      <c r="P15" s="72"/>
      <c r="Q15" s="70"/>
      <c r="R15" s="70"/>
      <c r="S15" s="73"/>
      <c r="T15" s="72"/>
      <c r="U15" s="70"/>
      <c r="V15" s="70"/>
      <c r="W15" s="73"/>
      <c r="X15" s="72"/>
      <c r="Y15" s="70"/>
      <c r="Z15" s="91"/>
      <c r="AA15" s="92"/>
      <c r="AB15" s="72"/>
      <c r="AC15" s="70"/>
      <c r="AD15" s="70"/>
      <c r="AE15" s="73"/>
      <c r="AF15" s="72"/>
      <c r="AG15" s="70"/>
      <c r="AH15" s="70"/>
      <c r="AI15" s="71"/>
      <c r="AJ15" s="72"/>
      <c r="AK15" s="70"/>
      <c r="AL15" s="70"/>
      <c r="AM15" s="71"/>
      <c r="AN15" s="72"/>
      <c r="AO15" s="70"/>
      <c r="AP15" s="70"/>
      <c r="AQ15" s="71"/>
      <c r="AR15" s="72"/>
      <c r="AS15" s="70"/>
      <c r="AT15" s="70"/>
      <c r="AU15" s="71"/>
      <c r="AV15" s="72"/>
      <c r="AW15" s="70"/>
      <c r="AX15" s="70"/>
      <c r="AY15" s="71"/>
      <c r="AZ15" s="72"/>
      <c r="BA15" s="70"/>
      <c r="BB15" s="70"/>
      <c r="BC15" s="74"/>
      <c r="BD15" s="23"/>
      <c r="BE15" s="23"/>
      <c r="BF15" s="23"/>
      <c r="BG15" s="23"/>
      <c r="BH15" s="23"/>
      <c r="BI15" s="23"/>
      <c r="BJ15" s="23"/>
      <c r="BK15" s="23"/>
    </row>
    <row r="16" spans="1:63" s="24" customFormat="1" ht="60" x14ac:dyDescent="0.25">
      <c r="A16" s="120"/>
      <c r="B16" s="66" t="s">
        <v>43</v>
      </c>
      <c r="C16" s="14" t="s">
        <v>19</v>
      </c>
      <c r="D16" s="67">
        <v>0.02</v>
      </c>
      <c r="E16" s="35" t="s">
        <v>27</v>
      </c>
      <c r="F16" s="67"/>
      <c r="G16" s="68" t="s">
        <v>70</v>
      </c>
      <c r="H16" s="69"/>
      <c r="I16" s="70"/>
      <c r="J16" s="70"/>
      <c r="K16" s="71"/>
      <c r="L16" s="72"/>
      <c r="M16" s="70"/>
      <c r="N16" s="98"/>
      <c r="O16" s="99"/>
      <c r="P16" s="100"/>
      <c r="Q16" s="98"/>
      <c r="R16" s="70"/>
      <c r="S16" s="73"/>
      <c r="T16" s="72"/>
      <c r="U16" s="70"/>
      <c r="V16" s="70"/>
      <c r="W16" s="73"/>
      <c r="X16" s="72"/>
      <c r="Y16" s="70"/>
      <c r="Z16" s="91"/>
      <c r="AA16" s="92"/>
      <c r="AB16" s="72"/>
      <c r="AC16" s="70"/>
      <c r="AD16" s="70"/>
      <c r="AE16" s="73"/>
      <c r="AF16" s="72"/>
      <c r="AG16" s="70"/>
      <c r="AH16" s="70"/>
      <c r="AI16" s="71"/>
      <c r="AJ16" s="72"/>
      <c r="AK16" s="70"/>
      <c r="AL16" s="70"/>
      <c r="AM16" s="71"/>
      <c r="AN16" s="72"/>
      <c r="AO16" s="70"/>
      <c r="AP16" s="70"/>
      <c r="AQ16" s="71"/>
      <c r="AR16" s="72"/>
      <c r="AS16" s="70"/>
      <c r="AT16" s="70"/>
      <c r="AU16" s="71"/>
      <c r="AV16" s="72"/>
      <c r="AW16" s="70"/>
      <c r="AX16" s="70"/>
      <c r="AY16" s="71"/>
      <c r="AZ16" s="72"/>
      <c r="BA16" s="70"/>
      <c r="BB16" s="70"/>
      <c r="BC16" s="74"/>
      <c r="BD16" s="23"/>
      <c r="BE16" s="23"/>
      <c r="BF16" s="23"/>
      <c r="BG16" s="23"/>
      <c r="BH16" s="23"/>
      <c r="BI16" s="23"/>
      <c r="BJ16" s="23"/>
      <c r="BK16" s="23"/>
    </row>
    <row r="17" spans="1:63" s="24" customFormat="1" ht="30.6" thickBot="1" x14ac:dyDescent="0.3">
      <c r="A17" s="121"/>
      <c r="B17" s="41" t="s">
        <v>44</v>
      </c>
      <c r="C17" s="75" t="s">
        <v>19</v>
      </c>
      <c r="D17" s="42">
        <v>0.02</v>
      </c>
      <c r="E17" s="14" t="s">
        <v>28</v>
      </c>
      <c r="F17" s="42"/>
      <c r="G17" s="43" t="s">
        <v>70</v>
      </c>
      <c r="H17" s="44"/>
      <c r="I17" s="45"/>
      <c r="J17" s="45"/>
      <c r="K17" s="46"/>
      <c r="L17" s="47"/>
      <c r="M17" s="45"/>
      <c r="N17" s="98"/>
      <c r="O17" s="99"/>
      <c r="P17" s="100"/>
      <c r="Q17" s="98"/>
      <c r="R17" s="45"/>
      <c r="S17" s="48"/>
      <c r="T17" s="47"/>
      <c r="U17" s="45"/>
      <c r="V17" s="45"/>
      <c r="W17" s="48"/>
      <c r="X17" s="47"/>
      <c r="Y17" s="45"/>
      <c r="Z17" s="95"/>
      <c r="AA17" s="96"/>
      <c r="AB17" s="97"/>
      <c r="AC17" s="45"/>
      <c r="AD17" s="45"/>
      <c r="AE17" s="48"/>
      <c r="AF17" s="47"/>
      <c r="AG17" s="45"/>
      <c r="AH17" s="45"/>
      <c r="AI17" s="48"/>
      <c r="AJ17" s="47"/>
      <c r="AK17" s="45"/>
      <c r="AL17" s="45"/>
      <c r="AM17" s="48"/>
      <c r="AN17" s="47"/>
      <c r="AO17" s="45"/>
      <c r="AP17" s="45"/>
      <c r="AQ17" s="48"/>
      <c r="AR17" s="47"/>
      <c r="AS17" s="45"/>
      <c r="AT17" s="45"/>
      <c r="AU17" s="48"/>
      <c r="AV17" s="47"/>
      <c r="AW17" s="45"/>
      <c r="AX17" s="45"/>
      <c r="AY17" s="48"/>
      <c r="AZ17" s="47"/>
      <c r="BA17" s="45"/>
      <c r="BB17" s="45"/>
      <c r="BC17" s="49"/>
      <c r="BD17" s="23"/>
      <c r="BE17" s="23"/>
      <c r="BF17" s="23"/>
      <c r="BG17" s="23"/>
      <c r="BH17" s="23"/>
      <c r="BI17" s="23"/>
      <c r="BJ17" s="23"/>
      <c r="BK17" s="23"/>
    </row>
    <row r="18" spans="1:63" ht="26.25" customHeight="1" thickBot="1" x14ac:dyDescent="0.3">
      <c r="A18" s="137" t="s">
        <v>16</v>
      </c>
      <c r="B18" s="138"/>
      <c r="C18" s="139"/>
      <c r="D18" s="61">
        <f>SUM(D4:D17)</f>
        <v>0.32</v>
      </c>
      <c r="E18" s="62"/>
      <c r="F18" s="81">
        <f>SUM(F4:F17)/14</f>
        <v>0.17857142857142858</v>
      </c>
      <c r="G18" s="63"/>
      <c r="H18" s="128"/>
      <c r="I18" s="129"/>
      <c r="J18" s="129"/>
      <c r="K18" s="129"/>
      <c r="L18" s="129"/>
      <c r="M18" s="129"/>
      <c r="N18" s="129"/>
      <c r="O18" s="129"/>
      <c r="P18" s="129"/>
      <c r="Q18" s="129"/>
      <c r="R18" s="129"/>
      <c r="S18" s="129"/>
      <c r="T18" s="129"/>
      <c r="U18" s="129"/>
      <c r="V18" s="129"/>
      <c r="W18" s="129"/>
      <c r="X18" s="129"/>
      <c r="Y18" s="129"/>
      <c r="Z18" s="129"/>
      <c r="AA18" s="129"/>
      <c r="AB18" s="129"/>
      <c r="AC18" s="129"/>
      <c r="AD18" s="129"/>
      <c r="AE18" s="129"/>
      <c r="AF18" s="129"/>
      <c r="AG18" s="129"/>
      <c r="AH18" s="129"/>
      <c r="AI18" s="129"/>
      <c r="AJ18" s="129"/>
      <c r="AK18" s="129"/>
      <c r="AL18" s="129"/>
      <c r="AM18" s="129"/>
      <c r="AN18" s="129"/>
      <c r="AO18" s="129"/>
      <c r="AP18" s="129"/>
      <c r="AQ18" s="129"/>
      <c r="AR18" s="129"/>
      <c r="AS18" s="129"/>
      <c r="AT18" s="129"/>
      <c r="AU18" s="129"/>
      <c r="AV18" s="129"/>
      <c r="AW18" s="129"/>
      <c r="AX18" s="129"/>
      <c r="AY18" s="129"/>
      <c r="AZ18" s="129"/>
      <c r="BA18" s="129"/>
      <c r="BB18" s="129"/>
      <c r="BC18" s="130"/>
      <c r="BD18" s="13"/>
      <c r="BE18" s="13"/>
      <c r="BF18" s="13"/>
      <c r="BG18" s="13"/>
      <c r="BH18" s="13"/>
      <c r="BI18" s="13"/>
      <c r="BJ18" s="13"/>
      <c r="BK18" s="13"/>
    </row>
    <row r="19" spans="1:63" ht="71.25" customHeight="1" x14ac:dyDescent="0.25">
      <c r="A19" s="120" t="s">
        <v>24</v>
      </c>
      <c r="B19" s="76" t="s">
        <v>29</v>
      </c>
      <c r="C19" s="35" t="s">
        <v>50</v>
      </c>
      <c r="D19" s="36">
        <v>7.0000000000000007E-2</v>
      </c>
      <c r="E19" s="35" t="s">
        <v>30</v>
      </c>
      <c r="F19" s="36"/>
      <c r="G19" s="35" t="s">
        <v>70</v>
      </c>
      <c r="H19" s="51"/>
      <c r="I19" s="52"/>
      <c r="J19" s="52"/>
      <c r="K19" s="53"/>
      <c r="L19" s="54"/>
      <c r="M19" s="52"/>
      <c r="N19" s="52"/>
      <c r="O19" s="53"/>
      <c r="P19" s="54"/>
      <c r="Q19" s="52"/>
      <c r="R19" s="52"/>
      <c r="S19" s="53"/>
      <c r="T19" s="101"/>
      <c r="U19" s="102"/>
      <c r="V19" s="102"/>
      <c r="W19" s="103"/>
      <c r="X19" s="101"/>
      <c r="Y19" s="102"/>
      <c r="Z19" s="102"/>
      <c r="AA19" s="103"/>
      <c r="AB19" s="104"/>
      <c r="AC19" s="105"/>
      <c r="AD19" s="105"/>
      <c r="AE19" s="106"/>
      <c r="AF19" s="104"/>
      <c r="AG19" s="105"/>
      <c r="AH19" s="105"/>
      <c r="AI19" s="106"/>
      <c r="AJ19" s="104"/>
      <c r="AK19" s="105"/>
      <c r="AL19" s="105"/>
      <c r="AM19" s="106"/>
      <c r="AN19" s="104"/>
      <c r="AO19" s="105"/>
      <c r="AP19" s="105"/>
      <c r="AQ19" s="106"/>
      <c r="AR19" s="104"/>
      <c r="AS19" s="105"/>
      <c r="AT19" s="105"/>
      <c r="AU19" s="106"/>
      <c r="AV19" s="104"/>
      <c r="AW19" s="105"/>
      <c r="AX19" s="105"/>
      <c r="AY19" s="106"/>
      <c r="AZ19" s="104"/>
      <c r="BA19" s="105"/>
      <c r="BB19" s="105"/>
      <c r="BC19" s="107"/>
    </row>
    <row r="20" spans="1:63" ht="41.25" customHeight="1" x14ac:dyDescent="0.25">
      <c r="A20" s="120"/>
      <c r="B20" s="64" t="s">
        <v>31</v>
      </c>
      <c r="C20" s="14" t="s">
        <v>50</v>
      </c>
      <c r="D20" s="15">
        <v>7.0000000000000007E-2</v>
      </c>
      <c r="E20" s="35" t="s">
        <v>30</v>
      </c>
      <c r="F20" s="15"/>
      <c r="G20" s="14" t="s">
        <v>70</v>
      </c>
      <c r="H20" s="9"/>
      <c r="I20" s="10"/>
      <c r="J20" s="10"/>
      <c r="K20" s="11"/>
      <c r="L20" s="12"/>
      <c r="M20" s="10"/>
      <c r="N20" s="10"/>
      <c r="O20" s="11"/>
      <c r="P20" s="12"/>
      <c r="Q20" s="10"/>
      <c r="R20" s="10"/>
      <c r="S20" s="11"/>
      <c r="T20" s="12"/>
      <c r="U20" s="10"/>
      <c r="V20" s="10"/>
      <c r="W20" s="11"/>
      <c r="X20" s="12"/>
      <c r="Y20" s="10"/>
      <c r="Z20" s="10"/>
      <c r="AA20" s="11"/>
      <c r="AB20" s="12"/>
      <c r="AC20" s="10"/>
      <c r="AD20" s="10"/>
      <c r="AE20" s="108"/>
      <c r="AF20" s="12"/>
      <c r="AG20" s="10"/>
      <c r="AH20" s="10"/>
      <c r="AI20" s="108"/>
      <c r="AJ20" s="26"/>
      <c r="AK20" s="25"/>
      <c r="AL20" s="25"/>
      <c r="AM20" s="108"/>
      <c r="AN20" s="26"/>
      <c r="AO20" s="25"/>
      <c r="AP20" s="25"/>
      <c r="AQ20" s="108"/>
      <c r="AR20" s="26"/>
      <c r="AS20" s="25"/>
      <c r="AT20" s="25"/>
      <c r="AU20" s="108"/>
      <c r="AV20" s="26"/>
      <c r="AW20" s="25"/>
      <c r="AX20" s="25"/>
      <c r="AY20" s="108"/>
      <c r="AZ20" s="26"/>
      <c r="BA20" s="25"/>
      <c r="BB20" s="10"/>
      <c r="BC20" s="109"/>
    </row>
    <row r="21" spans="1:63" ht="38.25" customHeight="1" x14ac:dyDescent="0.25">
      <c r="A21" s="120"/>
      <c r="B21" s="65" t="s">
        <v>46</v>
      </c>
      <c r="C21" s="14" t="s">
        <v>50</v>
      </c>
      <c r="D21" s="15">
        <v>0.06</v>
      </c>
      <c r="E21" s="35" t="s">
        <v>32</v>
      </c>
      <c r="F21" s="27"/>
      <c r="G21" s="118" t="s">
        <v>70</v>
      </c>
      <c r="H21" s="28"/>
      <c r="I21" s="10"/>
      <c r="J21" s="10"/>
      <c r="K21" s="11"/>
      <c r="L21" s="12"/>
      <c r="M21" s="10"/>
      <c r="N21" s="10"/>
      <c r="O21" s="11"/>
      <c r="P21" s="12"/>
      <c r="Q21" s="10"/>
      <c r="R21" s="10"/>
      <c r="S21" s="11"/>
      <c r="T21" s="12"/>
      <c r="U21" s="10"/>
      <c r="V21" s="10"/>
      <c r="W21" s="11"/>
      <c r="X21" s="12"/>
      <c r="Y21" s="10"/>
      <c r="Z21" s="10"/>
      <c r="AA21" s="11"/>
      <c r="AB21" s="12"/>
      <c r="AC21" s="10"/>
      <c r="AD21" s="10"/>
      <c r="AE21" s="108"/>
      <c r="AF21" s="12"/>
      <c r="AG21" s="10"/>
      <c r="AH21" s="10"/>
      <c r="AI21" s="108"/>
      <c r="AJ21" s="12"/>
      <c r="AK21" s="10"/>
      <c r="AL21" s="10"/>
      <c r="AM21" s="108"/>
      <c r="AN21" s="12"/>
      <c r="AO21" s="10"/>
      <c r="AP21" s="10"/>
      <c r="AQ21" s="108"/>
      <c r="AR21" s="12"/>
      <c r="AS21" s="10"/>
      <c r="AT21" s="10"/>
      <c r="AU21" s="108"/>
      <c r="AV21" s="12"/>
      <c r="AW21" s="10"/>
      <c r="AX21" s="10"/>
      <c r="AY21" s="108"/>
      <c r="AZ21" s="12"/>
      <c r="BA21" s="10"/>
      <c r="BB21" s="10"/>
      <c r="BC21" s="109"/>
    </row>
    <row r="22" spans="1:63" ht="76.5" customHeight="1" x14ac:dyDescent="0.25">
      <c r="A22" s="120"/>
      <c r="B22" s="65" t="s">
        <v>51</v>
      </c>
      <c r="C22" s="14" t="s">
        <v>19</v>
      </c>
      <c r="D22" s="15">
        <v>0.04</v>
      </c>
      <c r="E22" s="35" t="s">
        <v>30</v>
      </c>
      <c r="F22" s="27"/>
      <c r="G22" s="118" t="s">
        <v>70</v>
      </c>
      <c r="H22" s="28"/>
      <c r="I22" s="10"/>
      <c r="J22" s="10"/>
      <c r="K22" s="11"/>
      <c r="L22" s="12"/>
      <c r="M22" s="10"/>
      <c r="N22" s="10"/>
      <c r="O22" s="11"/>
      <c r="P22" s="12"/>
      <c r="Q22" s="10"/>
      <c r="R22" s="10"/>
      <c r="S22" s="11"/>
      <c r="T22" s="12"/>
      <c r="U22" s="10"/>
      <c r="V22" s="10"/>
      <c r="W22" s="11"/>
      <c r="X22" s="110"/>
      <c r="Y22" s="111"/>
      <c r="Z22" s="111"/>
      <c r="AA22" s="108"/>
      <c r="AB22" s="110"/>
      <c r="AC22" s="111"/>
      <c r="AD22" s="111"/>
      <c r="AE22" s="108"/>
      <c r="AF22" s="110"/>
      <c r="AG22" s="111"/>
      <c r="AH22" s="111"/>
      <c r="AI22" s="108"/>
      <c r="AJ22" s="110"/>
      <c r="AK22" s="111"/>
      <c r="AL22" s="111"/>
      <c r="AM22" s="108"/>
      <c r="AN22" s="110"/>
      <c r="AO22" s="111"/>
      <c r="AP22" s="111"/>
      <c r="AQ22" s="112"/>
      <c r="AR22" s="110"/>
      <c r="AS22" s="111"/>
      <c r="AT22" s="111"/>
      <c r="AU22" s="112"/>
      <c r="AV22" s="110"/>
      <c r="AW22" s="111"/>
      <c r="AX22" s="111"/>
      <c r="AY22" s="108"/>
      <c r="AZ22" s="110"/>
      <c r="BA22" s="111"/>
      <c r="BB22" s="111"/>
      <c r="BC22" s="109"/>
    </row>
    <row r="23" spans="1:63" ht="38.25" customHeight="1" x14ac:dyDescent="0.25">
      <c r="A23" s="120"/>
      <c r="B23" s="65" t="s">
        <v>45</v>
      </c>
      <c r="C23" s="14" t="s">
        <v>19</v>
      </c>
      <c r="D23" s="15">
        <v>0.04</v>
      </c>
      <c r="E23" s="35" t="s">
        <v>30</v>
      </c>
      <c r="F23" s="27"/>
      <c r="G23" s="118" t="s">
        <v>70</v>
      </c>
      <c r="H23" s="28"/>
      <c r="I23" s="10"/>
      <c r="J23" s="10"/>
      <c r="K23" s="11"/>
      <c r="L23" s="12"/>
      <c r="M23" s="10"/>
      <c r="N23" s="10"/>
      <c r="O23" s="11"/>
      <c r="P23" s="12"/>
      <c r="Q23" s="10"/>
      <c r="R23" s="10"/>
      <c r="S23" s="11"/>
      <c r="T23" s="12"/>
      <c r="U23" s="10"/>
      <c r="V23" s="10"/>
      <c r="W23" s="11"/>
      <c r="X23" s="12"/>
      <c r="Y23" s="10"/>
      <c r="Z23" s="10"/>
      <c r="AA23" s="108"/>
      <c r="AB23" s="12"/>
      <c r="AC23" s="10"/>
      <c r="AD23" s="10"/>
      <c r="AE23" s="108"/>
      <c r="AF23" s="12"/>
      <c r="AG23" s="10"/>
      <c r="AH23" s="10"/>
      <c r="AI23" s="108"/>
      <c r="AJ23" s="12"/>
      <c r="AK23" s="10"/>
      <c r="AL23" s="10"/>
      <c r="AM23" s="108"/>
      <c r="AN23" s="12"/>
      <c r="AO23" s="10"/>
      <c r="AP23" s="10"/>
      <c r="AQ23" s="108"/>
      <c r="AR23" s="12"/>
      <c r="AS23" s="10"/>
      <c r="AT23" s="10"/>
      <c r="AU23" s="108"/>
      <c r="AV23" s="12"/>
      <c r="AW23" s="10"/>
      <c r="AX23" s="10"/>
      <c r="AY23" s="108"/>
      <c r="AZ23" s="12"/>
      <c r="BA23" s="10"/>
      <c r="BB23" s="10"/>
      <c r="BC23" s="109"/>
    </row>
    <row r="24" spans="1:63" ht="140.25" customHeight="1" x14ac:dyDescent="0.25">
      <c r="A24" s="120"/>
      <c r="B24" s="65" t="s">
        <v>52</v>
      </c>
      <c r="C24" s="14" t="s">
        <v>19</v>
      </c>
      <c r="D24" s="15">
        <v>0.04</v>
      </c>
      <c r="E24" s="35" t="s">
        <v>30</v>
      </c>
      <c r="F24" s="27"/>
      <c r="G24" s="118" t="s">
        <v>70</v>
      </c>
      <c r="H24" s="28"/>
      <c r="I24" s="10"/>
      <c r="J24" s="10"/>
      <c r="K24" s="11"/>
      <c r="L24" s="12"/>
      <c r="M24" s="10"/>
      <c r="N24" s="10"/>
      <c r="O24" s="11"/>
      <c r="P24" s="12"/>
      <c r="Q24" s="10"/>
      <c r="R24" s="10"/>
      <c r="S24" s="11"/>
      <c r="T24" s="12"/>
      <c r="U24" s="10"/>
      <c r="V24" s="10"/>
      <c r="W24" s="11"/>
      <c r="X24" s="110"/>
      <c r="Y24" s="111"/>
      <c r="Z24" s="111"/>
      <c r="AA24" s="108"/>
      <c r="AB24" s="110"/>
      <c r="AC24" s="111"/>
      <c r="AD24" s="111"/>
      <c r="AE24" s="108"/>
      <c r="AF24" s="110"/>
      <c r="AG24" s="111"/>
      <c r="AH24" s="111"/>
      <c r="AI24" s="108"/>
      <c r="AJ24" s="110"/>
      <c r="AK24" s="111"/>
      <c r="AL24" s="111"/>
      <c r="AM24" s="108"/>
      <c r="AN24" s="110"/>
      <c r="AO24" s="111"/>
      <c r="AP24" s="111"/>
      <c r="AQ24" s="112"/>
      <c r="AR24" s="110"/>
      <c r="AS24" s="111"/>
      <c r="AT24" s="111"/>
      <c r="AU24" s="112"/>
      <c r="AV24" s="110"/>
      <c r="AW24" s="111"/>
      <c r="AX24" s="111"/>
      <c r="AY24" s="108"/>
      <c r="AZ24" s="110"/>
      <c r="BA24" s="111"/>
      <c r="BB24" s="111"/>
      <c r="BC24" s="109"/>
    </row>
    <row r="25" spans="1:63" ht="39.75" customHeight="1" x14ac:dyDescent="0.25">
      <c r="A25" s="120"/>
      <c r="B25" s="65" t="s">
        <v>45</v>
      </c>
      <c r="C25" s="14" t="s">
        <v>19</v>
      </c>
      <c r="D25" s="15">
        <v>0.04</v>
      </c>
      <c r="E25" s="35" t="s">
        <v>30</v>
      </c>
      <c r="F25" s="27"/>
      <c r="G25" s="118" t="s">
        <v>70</v>
      </c>
      <c r="H25" s="28"/>
      <c r="I25" s="10"/>
      <c r="J25" s="10"/>
      <c r="K25" s="11"/>
      <c r="L25" s="12"/>
      <c r="M25" s="10"/>
      <c r="N25" s="10"/>
      <c r="O25" s="11"/>
      <c r="P25" s="12"/>
      <c r="Q25" s="10"/>
      <c r="R25" s="10"/>
      <c r="S25" s="11"/>
      <c r="T25" s="12"/>
      <c r="U25" s="10"/>
      <c r="V25" s="10"/>
      <c r="W25" s="11"/>
      <c r="X25" s="12"/>
      <c r="Y25" s="10"/>
      <c r="Z25" s="10"/>
      <c r="AA25" s="108"/>
      <c r="AB25" s="12"/>
      <c r="AC25" s="10"/>
      <c r="AD25" s="10"/>
      <c r="AE25" s="108"/>
      <c r="AF25" s="12"/>
      <c r="AG25" s="10"/>
      <c r="AH25" s="10"/>
      <c r="AI25" s="108"/>
      <c r="AJ25" s="12"/>
      <c r="AK25" s="10"/>
      <c r="AL25" s="10"/>
      <c r="AM25" s="108"/>
      <c r="AN25" s="12"/>
      <c r="AO25" s="10"/>
      <c r="AP25" s="10"/>
      <c r="AQ25" s="108"/>
      <c r="AR25" s="12"/>
      <c r="AS25" s="10"/>
      <c r="AT25" s="10"/>
      <c r="AU25" s="108"/>
      <c r="AV25" s="12"/>
      <c r="AW25" s="10"/>
      <c r="AX25" s="10"/>
      <c r="AY25" s="108"/>
      <c r="AZ25" s="12"/>
      <c r="BA25" s="10"/>
      <c r="BB25" s="10"/>
      <c r="BC25" s="109"/>
    </row>
    <row r="26" spans="1:63" ht="66.75" customHeight="1" x14ac:dyDescent="0.25">
      <c r="A26" s="120"/>
      <c r="B26" s="65" t="s">
        <v>53</v>
      </c>
      <c r="C26" s="14" t="s">
        <v>19</v>
      </c>
      <c r="D26" s="15">
        <v>0.04</v>
      </c>
      <c r="E26" s="35" t="s">
        <v>30</v>
      </c>
      <c r="F26" s="27"/>
      <c r="G26" s="118" t="s">
        <v>70</v>
      </c>
      <c r="H26" s="28"/>
      <c r="I26" s="10"/>
      <c r="J26" s="10"/>
      <c r="K26" s="11"/>
      <c r="L26" s="12"/>
      <c r="M26" s="10"/>
      <c r="N26" s="10"/>
      <c r="O26" s="11"/>
      <c r="P26" s="12"/>
      <c r="Q26" s="10"/>
      <c r="R26" s="10"/>
      <c r="S26" s="11"/>
      <c r="T26" s="12"/>
      <c r="U26" s="10"/>
      <c r="V26" s="10"/>
      <c r="W26" s="11"/>
      <c r="X26" s="110"/>
      <c r="Y26" s="111"/>
      <c r="Z26" s="111"/>
      <c r="AA26" s="108"/>
      <c r="AB26" s="110"/>
      <c r="AC26" s="111"/>
      <c r="AD26" s="111"/>
      <c r="AE26" s="108"/>
      <c r="AF26" s="110"/>
      <c r="AG26" s="111"/>
      <c r="AH26" s="111"/>
      <c r="AI26" s="108"/>
      <c r="AJ26" s="110"/>
      <c r="AK26" s="111"/>
      <c r="AL26" s="111"/>
      <c r="AM26" s="108"/>
      <c r="AN26" s="110"/>
      <c r="AO26" s="111"/>
      <c r="AP26" s="111"/>
      <c r="AQ26" s="112"/>
      <c r="AR26" s="110"/>
      <c r="AS26" s="111"/>
      <c r="AT26" s="111"/>
      <c r="AU26" s="112"/>
      <c r="AV26" s="110"/>
      <c r="AW26" s="111"/>
      <c r="AX26" s="111"/>
      <c r="AY26" s="108"/>
      <c r="AZ26" s="110"/>
      <c r="BA26" s="111"/>
      <c r="BB26" s="111"/>
      <c r="BC26" s="109"/>
    </row>
    <row r="27" spans="1:63" ht="39.75" customHeight="1" x14ac:dyDescent="0.25">
      <c r="A27" s="120"/>
      <c r="B27" s="65" t="s">
        <v>45</v>
      </c>
      <c r="C27" s="14" t="s">
        <v>19</v>
      </c>
      <c r="D27" s="15">
        <v>0.04</v>
      </c>
      <c r="E27" s="35" t="s">
        <v>30</v>
      </c>
      <c r="F27" s="27"/>
      <c r="G27" s="118" t="s">
        <v>70</v>
      </c>
      <c r="H27" s="28"/>
      <c r="I27" s="10"/>
      <c r="J27" s="10"/>
      <c r="K27" s="11"/>
      <c r="L27" s="12"/>
      <c r="M27" s="10"/>
      <c r="N27" s="10"/>
      <c r="O27" s="11"/>
      <c r="P27" s="12"/>
      <c r="Q27" s="10"/>
      <c r="R27" s="10"/>
      <c r="S27" s="11"/>
      <c r="T27" s="12"/>
      <c r="U27" s="10"/>
      <c r="V27" s="10"/>
      <c r="W27" s="11"/>
      <c r="X27" s="12"/>
      <c r="Y27" s="10"/>
      <c r="Z27" s="10"/>
      <c r="AA27" s="108"/>
      <c r="AB27" s="12"/>
      <c r="AC27" s="10"/>
      <c r="AD27" s="10"/>
      <c r="AE27" s="108"/>
      <c r="AF27" s="12"/>
      <c r="AG27" s="10"/>
      <c r="AH27" s="10"/>
      <c r="AI27" s="108"/>
      <c r="AJ27" s="12"/>
      <c r="AK27" s="10"/>
      <c r="AL27" s="10"/>
      <c r="AM27" s="108"/>
      <c r="AN27" s="12"/>
      <c r="AO27" s="10"/>
      <c r="AP27" s="10"/>
      <c r="AQ27" s="108"/>
      <c r="AR27" s="12"/>
      <c r="AS27" s="10"/>
      <c r="AT27" s="10"/>
      <c r="AU27" s="108"/>
      <c r="AV27" s="12"/>
      <c r="AW27" s="10"/>
      <c r="AX27" s="10"/>
      <c r="AY27" s="108"/>
      <c r="AZ27" s="12"/>
      <c r="BA27" s="10"/>
      <c r="BB27" s="10"/>
      <c r="BC27" s="109"/>
    </row>
    <row r="28" spans="1:63" ht="76.5" customHeight="1" x14ac:dyDescent="0.25">
      <c r="A28" s="120"/>
      <c r="B28" s="65" t="s">
        <v>54</v>
      </c>
      <c r="C28" s="14" t="s">
        <v>19</v>
      </c>
      <c r="D28" s="15">
        <v>0.04</v>
      </c>
      <c r="E28" s="35" t="s">
        <v>30</v>
      </c>
      <c r="F28" s="116">
        <f>1/11</f>
        <v>9.0909090909090912E-2</v>
      </c>
      <c r="G28" s="27" t="s">
        <v>69</v>
      </c>
      <c r="H28" s="28"/>
      <c r="I28" s="10"/>
      <c r="J28" s="10"/>
      <c r="K28" s="11"/>
      <c r="L28" s="154" t="s">
        <v>62</v>
      </c>
      <c r="M28" s="155"/>
      <c r="N28" s="155"/>
      <c r="O28" s="156"/>
      <c r="P28" s="154" t="s">
        <v>61</v>
      </c>
      <c r="Q28" s="155"/>
      <c r="R28" s="155"/>
      <c r="S28" s="156"/>
      <c r="T28" s="110"/>
      <c r="U28" s="111"/>
      <c r="V28" s="111"/>
      <c r="W28" s="108"/>
      <c r="X28" s="110"/>
      <c r="Y28" s="111"/>
      <c r="Z28" s="111"/>
      <c r="AA28" s="108"/>
      <c r="AB28" s="110"/>
      <c r="AC28" s="111"/>
      <c r="AD28" s="111"/>
      <c r="AE28" s="108"/>
      <c r="AF28" s="110"/>
      <c r="AG28" s="111"/>
      <c r="AH28" s="111"/>
      <c r="AI28" s="108"/>
      <c r="AJ28" s="110"/>
      <c r="AK28" s="111"/>
      <c r="AL28" s="111"/>
      <c r="AM28" s="108"/>
      <c r="AN28" s="110"/>
      <c r="AO28" s="111"/>
      <c r="AP28" s="111"/>
      <c r="AQ28" s="112"/>
      <c r="AR28" s="110"/>
      <c r="AS28" s="111"/>
      <c r="AT28" s="111"/>
      <c r="AU28" s="112"/>
      <c r="AV28" s="110"/>
      <c r="AW28" s="111"/>
      <c r="AX28" s="111"/>
      <c r="AY28" s="108"/>
      <c r="AZ28" s="110"/>
      <c r="BA28" s="111"/>
      <c r="BB28" s="111"/>
      <c r="BC28" s="109"/>
    </row>
    <row r="29" spans="1:63" ht="39.75" customHeight="1" x14ac:dyDescent="0.25">
      <c r="A29" s="120"/>
      <c r="B29" s="65" t="s">
        <v>45</v>
      </c>
      <c r="C29" s="14" t="s">
        <v>19</v>
      </c>
      <c r="D29" s="15">
        <v>0.04</v>
      </c>
      <c r="E29" s="35" t="s">
        <v>30</v>
      </c>
      <c r="F29" s="116">
        <f>1/11</f>
        <v>9.0909090909090912E-2</v>
      </c>
      <c r="G29" s="27" t="s">
        <v>68</v>
      </c>
      <c r="H29" s="28"/>
      <c r="I29" s="10"/>
      <c r="J29" s="10"/>
      <c r="K29" s="11"/>
      <c r="L29" s="154" t="s">
        <v>63</v>
      </c>
      <c r="M29" s="155"/>
      <c r="N29" s="155"/>
      <c r="O29" s="156"/>
      <c r="P29" s="154" t="s">
        <v>64</v>
      </c>
      <c r="Q29" s="155"/>
      <c r="R29" s="155"/>
      <c r="S29" s="156"/>
      <c r="T29" s="12"/>
      <c r="U29" s="10"/>
      <c r="V29" s="10"/>
      <c r="W29" s="108"/>
      <c r="X29" s="12"/>
      <c r="Y29" s="10"/>
      <c r="Z29" s="10"/>
      <c r="AA29" s="108"/>
      <c r="AB29" s="12"/>
      <c r="AC29" s="10"/>
      <c r="AD29" s="10"/>
      <c r="AE29" s="108"/>
      <c r="AF29" s="12"/>
      <c r="AG29" s="10"/>
      <c r="AH29" s="10"/>
      <c r="AI29" s="108"/>
      <c r="AJ29" s="12"/>
      <c r="AK29" s="10"/>
      <c r="AL29" s="10"/>
      <c r="AM29" s="108"/>
      <c r="AN29" s="12"/>
      <c r="AO29" s="10"/>
      <c r="AP29" s="10"/>
      <c r="AQ29" s="108"/>
      <c r="AR29" s="12"/>
      <c r="AS29" s="10"/>
      <c r="AT29" s="10"/>
      <c r="AU29" s="108"/>
      <c r="AV29" s="12"/>
      <c r="AW29" s="10"/>
      <c r="AX29" s="10"/>
      <c r="AY29" s="108"/>
      <c r="AZ29" s="12"/>
      <c r="BA29" s="10"/>
      <c r="BB29" s="10"/>
      <c r="BC29" s="109"/>
    </row>
    <row r="30" spans="1:63" ht="54.75" customHeight="1" x14ac:dyDescent="0.25">
      <c r="A30" s="120"/>
      <c r="B30" s="65" t="s">
        <v>55</v>
      </c>
      <c r="C30" s="14" t="s">
        <v>19</v>
      </c>
      <c r="D30" s="15">
        <v>0.04</v>
      </c>
      <c r="E30" s="35" t="s">
        <v>30</v>
      </c>
      <c r="F30" s="27"/>
      <c r="G30" s="16" t="s">
        <v>70</v>
      </c>
      <c r="H30" s="28"/>
      <c r="I30" s="10"/>
      <c r="J30" s="10"/>
      <c r="K30" s="11"/>
      <c r="L30" s="12"/>
      <c r="M30" s="10"/>
      <c r="N30" s="10"/>
      <c r="O30" s="11"/>
      <c r="P30" s="12"/>
      <c r="Q30" s="10"/>
      <c r="R30" s="10"/>
      <c r="S30" s="11"/>
      <c r="T30" s="12"/>
      <c r="U30" s="10"/>
      <c r="V30" s="10"/>
      <c r="W30" s="11"/>
      <c r="X30" s="12"/>
      <c r="Y30" s="10"/>
      <c r="Z30" s="10"/>
      <c r="AA30" s="11"/>
      <c r="AB30" s="110"/>
      <c r="AC30" s="111"/>
      <c r="AD30" s="111"/>
      <c r="AE30" s="108"/>
      <c r="AF30" s="110"/>
      <c r="AG30" s="111"/>
      <c r="AH30" s="111"/>
      <c r="AI30" s="108"/>
      <c r="AJ30" s="110"/>
      <c r="AK30" s="111"/>
      <c r="AL30" s="111"/>
      <c r="AM30" s="108"/>
      <c r="AN30" s="110"/>
      <c r="AO30" s="111"/>
      <c r="AP30" s="111"/>
      <c r="AQ30" s="112"/>
      <c r="AR30" s="110"/>
      <c r="AS30" s="111"/>
      <c r="AT30" s="111"/>
      <c r="AU30" s="112"/>
      <c r="AV30" s="110"/>
      <c r="AW30" s="111"/>
      <c r="AX30" s="111"/>
      <c r="AY30" s="108"/>
      <c r="AZ30" s="110"/>
      <c r="BA30" s="111"/>
      <c r="BB30" s="111"/>
      <c r="BC30" s="109"/>
    </row>
    <row r="31" spans="1:63" ht="39" customHeight="1" x14ac:dyDescent="0.25">
      <c r="A31" s="120"/>
      <c r="B31" s="65" t="s">
        <v>45</v>
      </c>
      <c r="C31" s="14" t="s">
        <v>19</v>
      </c>
      <c r="D31" s="15">
        <v>0.04</v>
      </c>
      <c r="E31" s="35" t="s">
        <v>30</v>
      </c>
      <c r="F31" s="27"/>
      <c r="G31" s="16" t="s">
        <v>70</v>
      </c>
      <c r="H31" s="28"/>
      <c r="I31" s="10"/>
      <c r="J31" s="10"/>
      <c r="K31" s="11"/>
      <c r="L31" s="12"/>
      <c r="M31" s="10"/>
      <c r="N31" s="10"/>
      <c r="O31" s="11"/>
      <c r="P31" s="12"/>
      <c r="Q31" s="10"/>
      <c r="R31" s="10"/>
      <c r="S31" s="11"/>
      <c r="T31" s="12"/>
      <c r="U31" s="10"/>
      <c r="V31" s="10"/>
      <c r="W31" s="11"/>
      <c r="X31" s="12"/>
      <c r="Y31" s="10"/>
      <c r="Z31" s="10"/>
      <c r="AA31" s="11"/>
      <c r="AB31" s="12"/>
      <c r="AC31" s="10"/>
      <c r="AD31" s="10"/>
      <c r="AE31" s="108"/>
      <c r="AF31" s="12"/>
      <c r="AG31" s="10"/>
      <c r="AH31" s="10"/>
      <c r="AI31" s="108"/>
      <c r="AJ31" s="12"/>
      <c r="AK31" s="10"/>
      <c r="AL31" s="10"/>
      <c r="AM31" s="108"/>
      <c r="AN31" s="12"/>
      <c r="AO31" s="10"/>
      <c r="AP31" s="10"/>
      <c r="AQ31" s="108"/>
      <c r="AR31" s="12"/>
      <c r="AS31" s="10"/>
      <c r="AT31" s="10"/>
      <c r="AU31" s="108"/>
      <c r="AV31" s="12"/>
      <c r="AW31" s="10"/>
      <c r="AX31" s="10"/>
      <c r="AY31" s="108"/>
      <c r="AZ31" s="12"/>
      <c r="BA31" s="10"/>
      <c r="BB31" s="10"/>
      <c r="BC31" s="109"/>
    </row>
    <row r="32" spans="1:63" ht="51.75" customHeight="1" x14ac:dyDescent="0.25">
      <c r="A32" s="120"/>
      <c r="B32" s="65" t="s">
        <v>56</v>
      </c>
      <c r="C32" s="14" t="s">
        <v>19</v>
      </c>
      <c r="D32" s="15">
        <v>0.04</v>
      </c>
      <c r="E32" s="35" t="s">
        <v>30</v>
      </c>
      <c r="F32" s="27"/>
      <c r="G32" s="16" t="s">
        <v>70</v>
      </c>
      <c r="H32" s="28"/>
      <c r="I32" s="10"/>
      <c r="J32" s="10"/>
      <c r="K32" s="11"/>
      <c r="L32" s="12"/>
      <c r="M32" s="10"/>
      <c r="N32" s="10"/>
      <c r="O32" s="29"/>
      <c r="P32" s="12"/>
      <c r="Q32" s="10"/>
      <c r="R32" s="10"/>
      <c r="S32" s="29"/>
      <c r="T32" s="12"/>
      <c r="U32" s="10"/>
      <c r="V32" s="18"/>
      <c r="W32" s="21"/>
      <c r="X32" s="20"/>
      <c r="Y32" s="18"/>
      <c r="Z32" s="18"/>
      <c r="AA32" s="21"/>
      <c r="AB32" s="110"/>
      <c r="AC32" s="111"/>
      <c r="AD32" s="111"/>
      <c r="AE32" s="108"/>
      <c r="AF32" s="110"/>
      <c r="AG32" s="111"/>
      <c r="AH32" s="111"/>
      <c r="AI32" s="108"/>
      <c r="AJ32" s="110"/>
      <c r="AK32" s="111"/>
      <c r="AL32" s="111"/>
      <c r="AM32" s="108"/>
      <c r="AN32" s="110"/>
      <c r="AO32" s="111"/>
      <c r="AP32" s="111"/>
      <c r="AQ32" s="112"/>
      <c r="AR32" s="110"/>
      <c r="AS32" s="111"/>
      <c r="AT32" s="111"/>
      <c r="AU32" s="112"/>
      <c r="AV32" s="110"/>
      <c r="AW32" s="111"/>
      <c r="AX32" s="111"/>
      <c r="AY32" s="108"/>
      <c r="AZ32" s="110"/>
      <c r="BA32" s="111"/>
      <c r="BB32" s="111"/>
      <c r="BC32" s="109"/>
    </row>
    <row r="33" spans="1:63" ht="39" customHeight="1" thickBot="1" x14ac:dyDescent="0.3">
      <c r="A33" s="120"/>
      <c r="B33" s="77" t="s">
        <v>45</v>
      </c>
      <c r="C33" s="78" t="s">
        <v>18</v>
      </c>
      <c r="D33" s="42">
        <v>0.04</v>
      </c>
      <c r="E33" s="78" t="s">
        <v>30</v>
      </c>
      <c r="F33" s="55"/>
      <c r="G33" s="43" t="s">
        <v>70</v>
      </c>
      <c r="H33" s="56"/>
      <c r="I33" s="57"/>
      <c r="J33" s="57"/>
      <c r="K33" s="58"/>
      <c r="L33" s="59"/>
      <c r="M33" s="57"/>
      <c r="N33" s="57"/>
      <c r="O33" s="60"/>
      <c r="P33" s="59"/>
      <c r="Q33" s="57"/>
      <c r="R33" s="57"/>
      <c r="S33" s="60"/>
      <c r="T33" s="59"/>
      <c r="U33" s="57"/>
      <c r="V33" s="57"/>
      <c r="W33" s="60"/>
      <c r="X33" s="59"/>
      <c r="Y33" s="57"/>
      <c r="Z33" s="57"/>
      <c r="AA33" s="60"/>
      <c r="AB33" s="59"/>
      <c r="AC33" s="57"/>
      <c r="AD33" s="57"/>
      <c r="AE33" s="113"/>
      <c r="AF33" s="59"/>
      <c r="AG33" s="57"/>
      <c r="AH33" s="57"/>
      <c r="AI33" s="113"/>
      <c r="AJ33" s="59"/>
      <c r="AK33" s="57"/>
      <c r="AL33" s="57"/>
      <c r="AM33" s="113"/>
      <c r="AN33" s="59"/>
      <c r="AO33" s="57"/>
      <c r="AP33" s="57"/>
      <c r="AQ33" s="113"/>
      <c r="AR33" s="59"/>
      <c r="AS33" s="57"/>
      <c r="AT33" s="57"/>
      <c r="AU33" s="113"/>
      <c r="AV33" s="59"/>
      <c r="AW33" s="57"/>
      <c r="AX33" s="57"/>
      <c r="AY33" s="113"/>
      <c r="AZ33" s="59"/>
      <c r="BA33" s="57"/>
      <c r="BB33" s="57"/>
      <c r="BC33" s="114"/>
    </row>
    <row r="34" spans="1:63" ht="21" customHeight="1" thickBot="1" x14ac:dyDescent="0.3">
      <c r="A34" s="134" t="s">
        <v>17</v>
      </c>
      <c r="B34" s="135"/>
      <c r="C34" s="136"/>
      <c r="D34" s="82">
        <f>SUM(D19:D33)</f>
        <v>0.68</v>
      </c>
      <c r="E34" s="83"/>
      <c r="F34" s="117">
        <f>SUM(F19:F33)/2</f>
        <v>9.0909090909090912E-2</v>
      </c>
      <c r="G34" s="50"/>
      <c r="H34" s="125"/>
      <c r="I34" s="126"/>
      <c r="J34" s="126"/>
      <c r="K34" s="126"/>
      <c r="L34" s="126"/>
      <c r="M34" s="126"/>
      <c r="N34" s="126"/>
      <c r="O34" s="126"/>
      <c r="P34" s="126"/>
      <c r="Q34" s="126"/>
      <c r="R34" s="126"/>
      <c r="S34" s="126"/>
      <c r="T34" s="126"/>
      <c r="U34" s="126"/>
      <c r="V34" s="126"/>
      <c r="W34" s="126"/>
      <c r="X34" s="126"/>
      <c r="Y34" s="126"/>
      <c r="Z34" s="126"/>
      <c r="AA34" s="126"/>
      <c r="AB34" s="126"/>
      <c r="AC34" s="126"/>
      <c r="AD34" s="126"/>
      <c r="AE34" s="126"/>
      <c r="AF34" s="126"/>
      <c r="AG34" s="126"/>
      <c r="AH34" s="126"/>
      <c r="AI34" s="126"/>
      <c r="AJ34" s="126"/>
      <c r="AK34" s="126"/>
      <c r="AL34" s="126"/>
      <c r="AM34" s="126"/>
      <c r="AN34" s="126"/>
      <c r="AO34" s="126"/>
      <c r="AP34" s="126"/>
      <c r="AQ34" s="126"/>
      <c r="AR34" s="126"/>
      <c r="AS34" s="126"/>
      <c r="AT34" s="126"/>
      <c r="AU34" s="126"/>
      <c r="AV34" s="126"/>
      <c r="AW34" s="126"/>
      <c r="AX34" s="126"/>
      <c r="AY34" s="126"/>
      <c r="AZ34" s="126"/>
      <c r="BA34" s="126"/>
      <c r="BB34" s="126"/>
      <c r="BC34" s="127"/>
      <c r="BD34" s="13"/>
      <c r="BE34" s="13"/>
      <c r="BF34" s="13"/>
      <c r="BG34" s="13"/>
      <c r="BH34" s="13"/>
      <c r="BI34" s="13"/>
      <c r="BJ34" s="13"/>
      <c r="BK34" s="13"/>
    </row>
    <row r="35" spans="1:63" ht="16.2" thickBot="1" x14ac:dyDescent="0.3">
      <c r="A35" s="38"/>
      <c r="B35" s="39"/>
      <c r="C35" s="1" t="s">
        <v>57</v>
      </c>
      <c r="D35" s="115">
        <f>D34+D18</f>
        <v>1</v>
      </c>
      <c r="F35" s="115">
        <f>F34+F18</f>
        <v>0.26948051948051949</v>
      </c>
    </row>
    <row r="36" spans="1:63" ht="17.399999999999999" thickBot="1" x14ac:dyDescent="0.3">
      <c r="A36" s="157" t="s">
        <v>47</v>
      </c>
      <c r="B36" s="158"/>
      <c r="C36" s="159" t="s">
        <v>4</v>
      </c>
    </row>
    <row r="37" spans="1:63" ht="16.8" x14ac:dyDescent="0.25">
      <c r="A37" s="84" t="s">
        <v>48</v>
      </c>
      <c r="B37" s="85">
        <v>1</v>
      </c>
      <c r="C37" s="160"/>
    </row>
    <row r="38" spans="1:63" ht="17.399999999999999" thickBot="1" x14ac:dyDescent="0.3">
      <c r="A38" s="79" t="s">
        <v>49</v>
      </c>
      <c r="B38" s="80">
        <v>0</v>
      </c>
      <c r="C38" s="161"/>
    </row>
    <row r="39" spans="1:63" x14ac:dyDescent="0.25">
      <c r="C39" s="1"/>
    </row>
    <row r="40" spans="1:63" x14ac:dyDescent="0.25">
      <c r="C40" s="1"/>
      <c r="E40" s="32"/>
    </row>
    <row r="41" spans="1:63" x14ac:dyDescent="0.25">
      <c r="C41" s="1"/>
    </row>
    <row r="42" spans="1:63" x14ac:dyDescent="0.25">
      <c r="C42" s="1"/>
    </row>
  </sheetData>
  <mergeCells count="37">
    <mergeCell ref="P28:S28"/>
    <mergeCell ref="L29:O29"/>
    <mergeCell ref="P29:S29"/>
    <mergeCell ref="A36:B36"/>
    <mergeCell ref="C36:C38"/>
    <mergeCell ref="A1:B1"/>
    <mergeCell ref="A2:A3"/>
    <mergeCell ref="C1:BC1"/>
    <mergeCell ref="A19:A33"/>
    <mergeCell ref="B2:B3"/>
    <mergeCell ref="C2:C3"/>
    <mergeCell ref="D2:D3"/>
    <mergeCell ref="E2:E3"/>
    <mergeCell ref="F2:F3"/>
    <mergeCell ref="G2:G3"/>
    <mergeCell ref="AZ2:BC2"/>
    <mergeCell ref="AV2:AY2"/>
    <mergeCell ref="H2:K2"/>
    <mergeCell ref="L2:O2"/>
    <mergeCell ref="P2:S2"/>
    <mergeCell ref="T2:W2"/>
    <mergeCell ref="A4:A17"/>
    <mergeCell ref="AR2:AU2"/>
    <mergeCell ref="H34:BC34"/>
    <mergeCell ref="H18:BC18"/>
    <mergeCell ref="X2:AA2"/>
    <mergeCell ref="AB2:AE2"/>
    <mergeCell ref="AF2:AI2"/>
    <mergeCell ref="AJ2:AM2"/>
    <mergeCell ref="AN2:AQ2"/>
    <mergeCell ref="A34:C34"/>
    <mergeCell ref="A18:C18"/>
    <mergeCell ref="P8:S8"/>
    <mergeCell ref="H12:K12"/>
    <mergeCell ref="L13:O13"/>
    <mergeCell ref="P9:S9"/>
    <mergeCell ref="L28:O28"/>
  </mergeCells>
  <pageMargins left="0.39370078740157483" right="0.39370078740157483" top="0.39370078740157483" bottom="0.98425196850393704" header="0.62992125984251968" footer="0.78740157480314965"/>
  <pageSetup paperSize="139" scale="80" orientation="landscape" horizontalDpi="300" verticalDpi="300" r:id="rId1"/>
  <headerFooter alignWithMargins="0">
    <oddFooter>&amp;LPlaneación INSOR-PIC 2007-2010&amp;C&amp;P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MST-2020</vt:lpstr>
      <vt:lpstr>'MST-2020'!Títulos_a_imprimir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Cristhiam Fernando Ruiz Reyes</dc:creator>
  <cp:lastModifiedBy>Familia Torres Gómez</cp:lastModifiedBy>
  <dcterms:created xsi:type="dcterms:W3CDTF">2017-03-10T22:02:21Z</dcterms:created>
  <dcterms:modified xsi:type="dcterms:W3CDTF">2020-04-07T16:58:05Z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WorkbookGuid">
    <vt:lpwstr>e773ae05-2b38-4826-afd3-fade30dde1b2</vt:lpwstr>
  </property>
</Properties>
</file>