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
    </mc:Choice>
  </mc:AlternateContent>
  <bookViews>
    <workbookView xWindow="0" yWindow="0" windowWidth="20490" windowHeight="7155"/>
  </bookViews>
  <sheets>
    <sheet name="CRONOGRAMA SEGUIMIENTO PINAR" sheetId="17" r:id="rId1"/>
    <sheet name="ASPECTOS CRITICOS" sheetId="2" r:id="rId2"/>
    <sheet name="MAPA DE RUTA PINAR" sheetId="14" r:id="rId3"/>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7" l="1"/>
  <c r="B19" i="17" l="1"/>
  <c r="D4" i="17"/>
</calcChain>
</file>

<file path=xl/sharedStrings.xml><?xml version="1.0" encoding="utf-8"?>
<sst xmlns="http://schemas.openxmlformats.org/spreadsheetml/2006/main" count="329" uniqueCount="147">
  <si>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</si>
  <si>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</si>
  <si>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</si>
  <si>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</si>
  <si>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</si>
  <si>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</si>
  <si>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</si>
  <si>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</si>
  <si>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</si>
  <si>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</si>
  <si>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</si>
  <si>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</si>
  <si>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</si>
  <si>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</si>
  <si>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</si>
  <si>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</si>
  <si>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</si>
  <si>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</si>
  <si>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</si>
  <si>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</si>
  <si>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</si>
  <si>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</si>
  <si>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</si>
  <si>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</si>
  <si>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</si>
  <si>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</si>
  <si>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</si>
  <si>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</si>
  <si>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</si>
  <si>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</si>
  <si>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</si>
  <si>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</si>
  <si>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</si>
  <si>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</si>
  <si>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</si>
  <si>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</si>
  <si>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</si>
  <si>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</si>
  <si>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</si>
  <si>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</si>
  <si>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</si>
  <si>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</si>
  <si>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</si>
  <si>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</si>
  <si>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</si>
  <si>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</si>
  <si>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</si>
  <si>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CORTO PLAZO</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</si>
  <si>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</si>
  <si>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</si>
  <si>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</si>
  <si>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</si>
  <si>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</si>
  <si>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</si>
  <si>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Realizar la actualización y elaboración de los documentos necesarios para mejorar del Proceso de Administración Documental del SIG.</t>
  </si>
  <si>
    <t>Establecer las Políticas y Lineamientos necesarios para el mejoramiento de la Gestion del Proceso de Administración Documental.</t>
  </si>
  <si>
    <t>Llevar a cabo las actividades y compromisos establecidos en el Plan de Mejoramiento Institucional relacionados con el Proceso de Administración Documental y dar cumplimento al mismo.</t>
  </si>
  <si>
    <t>Elaborar, actualizar y ejecutar los instrumentos archivísticos que se encuentran establecidos según el Decreto 1080 de 2015 – Articulo 2.8.2.5.8, FURAG, MIPG y Plan Anual de Adquisiciones en la  Vigencia 2019.</t>
  </si>
  <si>
    <t>Actualizar y Elaborar Documentos SIG</t>
  </si>
  <si>
    <t>Ejecutar Compromisos PUMI, Programados para la Vigencia</t>
  </si>
  <si>
    <t>Realizar Sensibilización y capacitación a funcionarios responsables de archivo</t>
  </si>
  <si>
    <t>FECHA INICIAL</t>
  </si>
  <si>
    <t>FECHA FINAL</t>
  </si>
  <si>
    <t>Febrero</t>
  </si>
  <si>
    <t>Diciembre</t>
  </si>
  <si>
    <t>Enero</t>
  </si>
  <si>
    <t>Dar cumplimiento al Plan Institucional de Capacitación – PIC, conforme a la programación establecida durante la Vigencia 2019. (ORFEO - Proceso Tecnicos)</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</si>
  <si>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</si>
  <si>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</si>
  <si>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</si>
  <si>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</si>
  <si>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</si>
  <si>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</si>
  <si>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</si>
  <si>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</si>
  <si>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</si>
  <si>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</si>
  <si>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</si>
  <si>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</si>
  <si>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</si>
  <si>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Julio</t>
  </si>
  <si>
    <t>PORCENTAJE DE CUMPLIMIENTO</t>
  </si>
  <si>
    <t>Realizar las Capacitaciones correspondientes al Proceso de Gestión Documental dentro del Plan Institucional de Capacitación (PIC).</t>
  </si>
  <si>
    <t>OBSERVACIONES4</t>
  </si>
  <si>
    <t>OBSERVACIONES5</t>
  </si>
  <si>
    <t>OBSERVACIONES6</t>
  </si>
  <si>
    <t>OBSERVACIONES7</t>
  </si>
  <si>
    <t>OBSERVACIONES8</t>
  </si>
  <si>
    <t>OBSERVACIONES9</t>
  </si>
  <si>
    <t>OBSERVACIONES10</t>
  </si>
  <si>
    <t>OBSERVACIONES11</t>
  </si>
  <si>
    <t>OBSERVACIONES12</t>
  </si>
  <si>
    <t>OBSERVACIONES ENERO</t>
  </si>
  <si>
    <t>OBSERVACIONES FEBRERO</t>
  </si>
  <si>
    <t>OBSERVACIONES MARZO</t>
  </si>
  <si>
    <t>Realizar la elaboración, actualización y eliminación si es necesario de los documentos del Sistema Integrado de Gestión del Proceso de Gestión Documental, según las necesidades del mismo, con el fin de establecer las políticas y lineamientos necesarios para el mejoramiento de la Gestión Documental Institucional.</t>
  </si>
  <si>
    <t>Llevar a cabo las actividades y compromisos establecidos en el Plan de Mejoramiento Gestión Documental.</t>
  </si>
  <si>
    <t>Elaboración y Aprobación del Plan de Preservación Digital.</t>
  </si>
  <si>
    <t>Elaboración y Aprobación del Plan de Conservación  Documental</t>
  </si>
  <si>
    <t>Elaborar, aprobar, ejecutar y hacer seguimiento al Plan Preservación Digital y el Plan de Preservación Documental como parte del Sistema Integrado de Conservación.</t>
  </si>
  <si>
    <t>Elaborar, aprobar, ejecutar y hacer seguimiento al Plan de Conservación Documental.</t>
  </si>
  <si>
    <t>Elaboración documento Sistema Integrado de Conservación</t>
  </si>
  <si>
    <t>Ejecutar y hacer seguimiento al Plan de Conservación Documental.</t>
  </si>
  <si>
    <t>Marzo</t>
  </si>
  <si>
    <t>2020</t>
  </si>
  <si>
    <t>RESPONSABLE</t>
  </si>
  <si>
    <t>Secretaria General - Grupo de Gestión Humana y de la Información - Proceso de Gestión Documental.</t>
  </si>
  <si>
    <t>Presentar Propuesta de Tablas de Retención ante el Comité Institucional de Gestión y Desempeño.</t>
  </si>
  <si>
    <t>Realizar actualización de los documentos del Sistema Integrado de Gestión</t>
  </si>
  <si>
    <t>Secretaria General - Grupo de Gestión Humana y de la Información - Proceso de Gestión Documental.
Oficina Asesora de Planeación</t>
  </si>
  <si>
    <t>Ejecutar y hacer seguimiento al Plan de Preservación Digital</t>
  </si>
  <si>
    <t>Todas las Areas y Procesos</t>
  </si>
  <si>
    <t>Investigación preliminar sobre la institución (Recopilación, levantamiento de información preliminar)</t>
  </si>
  <si>
    <t>Entrevistas a productores documentales</t>
  </si>
  <si>
    <t xml:space="preserve">Análisis de información, propuesta de TRD </t>
  </si>
  <si>
    <t>Presentación de TRD a productores documentales, validación, ajustes</t>
  </si>
  <si>
    <t>Validación final y firma de TRD con productores documentales</t>
  </si>
  <si>
    <t>Presentación de TRD al Comité</t>
  </si>
  <si>
    <t>Septiembre</t>
  </si>
  <si>
    <t>Elaboración de Cuadros de Clasificación Documental</t>
  </si>
  <si>
    <t>Octubre</t>
  </si>
  <si>
    <t>Elaborar el Plan Preservación Digital y el Plan de conservación Documental como parte del Sistema Integrado de Conservación.</t>
  </si>
  <si>
    <t>N/A</t>
  </si>
  <si>
    <t>Se actualiza Plan Institucional de Archivos y Formato Solicicitud Consulta y Prestamo de Documentos y o Expedientes al Archivo Central</t>
  </si>
  <si>
    <t>Se solicita mediente memorando No.  20201130000394 del 25 de febrero de 2020, inventarios documentales actualizados de los archivos de gestión a cada una de las areas con plazo de entrega a 28 de febrero de 2020.</t>
  </si>
  <si>
    <t>El martes 10 de Febrero se realiza sensibiliación respecto a la Gestión adecuada de PQRSD y ORFEO</t>
  </si>
  <si>
    <t>Se actualizó y Publico Plan de Preservación Digital</t>
  </si>
  <si>
    <t>Se publica en Pagina web</t>
  </si>
  <si>
    <t>Se actualizó y Publico Plan de Conservación Documental</t>
  </si>
  <si>
    <t>Noviembre</t>
  </si>
  <si>
    <t>Cada una de las areas resposables entregó los respectivos inventarios de sus archivos de Gestión</t>
  </si>
  <si>
    <t>Se esta realizando verificación a los documentos del Proceso de Gestión Documental, con el fin de identificar ajustes a realizar y observaciones.</t>
  </si>
  <si>
    <t>No se tienen programadas sensibilizaciones o capacitaciones virtuales para el mes de Marzo</t>
  </si>
  <si>
    <t>Se actualizo el Plan de Preservación Digital y se elaboro Plan de Conservación Documental</t>
  </si>
  <si>
    <t>Se actualiza y ajusta Sistema Integrado de Conservación</t>
  </si>
  <si>
    <t>Realizar Sensibilización y capacitación a los funcionarios responsables de archivo. 
(4 Capacitaciones)</t>
  </si>
  <si>
    <t xml:space="preserve">No se tienen programadas sensibilizaciones o capacitaciones virtuales para el mes de Abril </t>
  </si>
  <si>
    <t>Actividad cumplida</t>
  </si>
  <si>
    <t>Se estan realizando los ajustes a los documentos del Proceso de Gestión Documental que asi lo requieran.</t>
  </si>
  <si>
    <t>se realiza seguimiento al plan de preservaciòn digital</t>
  </si>
  <si>
    <t xml:space="preserve">Evaluar, Actualizar y Elaborar los Procedimientos, planes, programas y formatos del proceso de Gestión Documental conforme a las necesidades del Proceso.
- 12 Procedimientos
- 3 Planes
- 3 Programas
- 9 Formatos
Para un total de 26 Documentos.
</t>
  </si>
  <si>
    <t>Ejecutar los Compromisos establecidos en el PUMI, Programados para la Vigencia (2 Activiades Pendientes).
- Inventarios Archivos de Gestión.
- Verificación y Seguimiento a Actas de Comites</t>
  </si>
  <si>
    <t>Queda pendiente el seguimiento fisico a las Actas de Comites, debido a la pandemia no se ha podido realizar este seguimiento</t>
  </si>
  <si>
    <t xml:space="preserve">No se tienen programadas sensibilizaciones o capacitaciones virtuales para el mes de Mayo </t>
  </si>
  <si>
    <t>Pendiente Planeación</t>
  </si>
  <si>
    <t>Porcentaje de avance de PINAR</t>
  </si>
  <si>
    <t>Se realiza ejecución y seguimiento al plan de conservación documental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</si>
</sst>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22"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9"/>
      <color theme="0" tint="-0.34998626667073579"/>
      <name val="Arial"/>
      <family val="2"/>
    </font>
    <font>
      <sz val="8"/>
      <color theme="1"/>
      <name val="Arial"/>
      <family val="2"/>
    </font>
    <font>
      <sz val="9"/>
      <color rgb="FF000000"/>
      <name val="Arial"/>
      <family val="2"/>
    </font>
    <font>
      <sz val="9"/>
      <color theme="0" tint="-0.14999847407452621"/>
      <name val="Arial"/>
      <family val="2"/>
    </font>
    <font>
      <sz val="10"/>
      <name val="Arial"/>
      <family val="2"/>
    </font>
    <font>
      <sz val="9"/>
      <color theme="1"/>
      <name val="Arial"/>
      <family val="2"/>
    </font>
    <font>
      <sz val="8"/>
      <color theme="1"/>
      <name val="Arial"/>
      <family val="2"/>
    </font>
    <font>
      <sz val="9"/>
      <color theme="0" tint="-0.14999847407452621"/>
      <name val="Arial"/>
      <family val="2"/>
    </font>
    <font>
      <sz val="11"/>
      <color theme="1"/>
      <name val="Calibri"/>
      <family val="2"/>
      <scheme val="minor"/>
    </font>
    <font>
      <sz val="9"/>
      <color rgb="FFFF0000"/>
      <name val="Arial"/>
      <family val="2"/>
    </font>
  </fonts>
  <fills count="17">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9" fontId="20" fillId="0" borderId="0" applyFont="0" applyFill="0" applyBorder="0" applyAlignment="0" applyProtection="0"/>
  </cellStyleXfs>
  <cellXfs count="110">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0" borderId="1" xfId="0" applyFont="1" applyFill="1" applyBorder="1" applyAlignment="1">
      <alignment horizontal="center"/>
    </xf>
    <xf numFmtId="0" fontId="12" fillId="0" borderId="1" xfId="0" applyFont="1" applyFill="1" applyBorder="1" applyAlignment="1">
      <alignment horizontal="center"/>
    </xf>
    <xf numFmtId="0" fontId="10" fillId="5" borderId="17" xfId="0" applyFont="1" applyFill="1" applyBorder="1" applyAlignment="1">
      <alignment horizontal="center"/>
    </xf>
    <xf numFmtId="0" fontId="10" fillId="5" borderId="16"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0" borderId="5" xfId="0" applyFont="1" applyFill="1" applyBorder="1" applyAlignment="1">
      <alignment horizontal="center"/>
    </xf>
    <xf numFmtId="0" fontId="11" fillId="5" borderId="21" xfId="0" applyFont="1" applyFill="1" applyBorder="1" applyAlignment="1">
      <alignment horizontal="center"/>
    </xf>
    <xf numFmtId="0" fontId="13" fillId="5" borderId="4" xfId="0" applyFont="1" applyFill="1" applyBorder="1" applyAlignment="1">
      <alignment horizontal="justify" vertical="center" wrapText="1"/>
    </xf>
    <xf numFmtId="0" fontId="13" fillId="5" borderId="19" xfId="0" applyFont="1" applyFill="1" applyBorder="1" applyAlignment="1">
      <alignment horizontal="justify" vertical="center" wrapText="1"/>
    </xf>
    <xf numFmtId="0" fontId="6" fillId="7" borderId="20" xfId="0" applyFont="1" applyFill="1" applyBorder="1" applyAlignment="1">
      <alignment horizontal="center" wrapText="1"/>
    </xf>
    <xf numFmtId="0" fontId="6" fillId="2" borderId="20" xfId="0" applyFont="1" applyFill="1" applyBorder="1" applyAlignment="1">
      <alignment horizontal="center" wrapText="1"/>
    </xf>
    <xf numFmtId="0" fontId="6" fillId="8" borderId="26" xfId="0" applyFont="1" applyFill="1" applyBorder="1" applyAlignment="1">
      <alignment horizontal="center" wrapText="1"/>
    </xf>
    <xf numFmtId="0" fontId="6" fillId="6" borderId="19" xfId="0" applyFont="1" applyFill="1" applyBorder="1" applyAlignment="1">
      <alignment horizontal="center" wrapText="1"/>
    </xf>
    <xf numFmtId="0" fontId="6" fillId="9"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24" xfId="0" applyFont="1" applyBorder="1" applyAlignment="1">
      <alignment horizontal="justify" vertical="center" wrapText="1"/>
    </xf>
    <xf numFmtId="0" fontId="13" fillId="13" borderId="1" xfId="0" applyFont="1" applyFill="1" applyBorder="1" applyAlignment="1">
      <alignment horizontal="center" vertical="center" wrapText="1"/>
    </xf>
    <xf numFmtId="9" fontId="13" fillId="1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justify" vertical="center" wrapText="1"/>
    </xf>
    <xf numFmtId="0" fontId="10" fillId="4" borderId="1" xfId="0" applyFont="1" applyFill="1" applyBorder="1" applyAlignment="1">
      <alignment vertical="center" wrapText="1"/>
    </xf>
    <xf numFmtId="0" fontId="10" fillId="4" borderId="1" xfId="0" applyFont="1" applyFill="1" applyBorder="1"/>
    <xf numFmtId="0" fontId="10" fillId="14" borderId="1" xfId="0" applyFont="1" applyFill="1" applyBorder="1" applyAlignment="1">
      <alignment horizontal="justify" wrapText="1"/>
    </xf>
    <xf numFmtId="0" fontId="10" fillId="4" borderId="1" xfId="0" applyFont="1" applyFill="1" applyBorder="1" applyAlignment="1">
      <alignment horizontal="justify" vertical="center" wrapText="1"/>
    </xf>
    <xf numFmtId="0" fontId="10" fillId="14" borderId="1" xfId="0" applyFont="1" applyFill="1" applyBorder="1"/>
    <xf numFmtId="0" fontId="13" fillId="13"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14" borderId="1" xfId="0" applyFont="1" applyFill="1" applyBorder="1" applyAlignment="1">
      <alignment horizontal="justify" vertical="center"/>
    </xf>
    <xf numFmtId="0" fontId="15" fillId="4" borderId="1" xfId="0" applyFont="1" applyFill="1" applyBorder="1"/>
    <xf numFmtId="0" fontId="10" fillId="13" borderId="29" xfId="0" applyFont="1" applyFill="1" applyBorder="1" applyAlignment="1">
      <alignment horizontal="justify" vertical="center" wrapText="1"/>
    </xf>
    <xf numFmtId="0" fontId="14" fillId="13" borderId="29" xfId="0" applyFont="1" applyFill="1" applyBorder="1" applyAlignment="1">
      <alignment horizontal="justify" vertical="center" wrapText="1"/>
    </xf>
    <xf numFmtId="0" fontId="4" fillId="11" borderId="31"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xf>
    <xf numFmtId="0" fontId="14" fillId="13" borderId="33" xfId="0" applyFont="1" applyFill="1" applyBorder="1" applyAlignment="1">
      <alignment horizontal="justify" vertical="center" wrapText="1"/>
    </xf>
    <xf numFmtId="0" fontId="13" fillId="13"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10" fillId="4" borderId="2" xfId="0" applyFont="1" applyFill="1" applyBorder="1" applyAlignment="1">
      <alignment horizontal="justify" vertical="center" wrapText="1"/>
    </xf>
    <xf numFmtId="0" fontId="10" fillId="14" borderId="2" xfId="0" applyFont="1" applyFill="1" applyBorder="1"/>
    <xf numFmtId="0" fontId="10" fillId="4" borderId="2" xfId="0" applyFont="1" applyFill="1" applyBorder="1"/>
    <xf numFmtId="0" fontId="10" fillId="4" borderId="2" xfId="0" applyFont="1" applyFill="1" applyBorder="1" applyAlignment="1">
      <alignment horizontal="justify" vertical="center"/>
    </xf>
    <xf numFmtId="0" fontId="10" fillId="14" borderId="2" xfId="0" applyFont="1" applyFill="1" applyBorder="1" applyAlignment="1">
      <alignment horizontal="justify" vertical="center"/>
    </xf>
    <xf numFmtId="0" fontId="10" fillId="14" borderId="2" xfId="0" applyFont="1" applyFill="1" applyBorder="1" applyAlignment="1">
      <alignment horizontal="justify" vertical="center" wrapText="1"/>
    </xf>
    <xf numFmtId="0" fontId="15" fillId="4" borderId="2" xfId="0" applyFont="1" applyFill="1" applyBorder="1"/>
    <xf numFmtId="0" fontId="4" fillId="15" borderId="3" xfId="0" applyFont="1" applyFill="1" applyBorder="1" applyAlignment="1">
      <alignment horizontal="center" vertical="center"/>
    </xf>
    <xf numFmtId="0" fontId="4" fillId="15" borderId="3" xfId="0" applyFont="1" applyFill="1" applyBorder="1" applyAlignment="1">
      <alignment horizontal="center" wrapText="1"/>
    </xf>
    <xf numFmtId="0" fontId="4" fillId="15" borderId="32" xfId="0" applyFont="1" applyFill="1" applyBorder="1" applyAlignment="1">
      <alignment horizontal="center" vertical="center"/>
    </xf>
    <xf numFmtId="0" fontId="16" fillId="0" borderId="0" xfId="0" applyFont="1" applyAlignment="1">
      <alignment horizontal="center"/>
    </xf>
    <xf numFmtId="0" fontId="4" fillId="15" borderId="3" xfId="0" applyFont="1" applyFill="1" applyBorder="1" applyAlignment="1">
      <alignment horizontal="center" vertical="center" wrapText="1"/>
    </xf>
    <xf numFmtId="0" fontId="10" fillId="4" borderId="30" xfId="0" applyFont="1" applyFill="1" applyBorder="1"/>
    <xf numFmtId="0" fontId="10" fillId="4" borderId="34" xfId="0" applyFont="1" applyFill="1" applyBorder="1"/>
    <xf numFmtId="0" fontId="17" fillId="13" borderId="33" xfId="0" applyFont="1" applyFill="1" applyBorder="1" applyAlignment="1">
      <alignment horizontal="justify" vertical="center" wrapText="1"/>
    </xf>
    <xf numFmtId="0" fontId="18" fillId="13" borderId="2" xfId="0" applyFont="1" applyFill="1" applyBorder="1" applyAlignment="1">
      <alignment horizontal="justify" vertical="center" wrapText="1"/>
    </xf>
    <xf numFmtId="0" fontId="18" fillId="13" borderId="2"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0" borderId="1" xfId="0" applyFont="1" applyBorder="1"/>
    <xf numFmtId="0" fontId="17" fillId="14" borderId="1" xfId="0" applyFont="1" applyFill="1" applyBorder="1"/>
    <xf numFmtId="0" fontId="17" fillId="4" borderId="1" xfId="0" applyFont="1" applyFill="1" applyBorder="1"/>
    <xf numFmtId="0" fontId="17" fillId="14" borderId="1" xfId="0" applyFont="1" applyFill="1" applyBorder="1" applyAlignment="1">
      <alignment horizontal="justify" vertical="center" wrapText="1"/>
    </xf>
    <xf numFmtId="0" fontId="19" fillId="4" borderId="1" xfId="0" applyFont="1" applyFill="1" applyBorder="1"/>
    <xf numFmtId="0" fontId="10" fillId="4" borderId="2" xfId="0" applyFont="1" applyFill="1" applyBorder="1" applyAlignment="1">
      <alignment horizontal="center" vertical="center"/>
    </xf>
    <xf numFmtId="0" fontId="21" fillId="4" borderId="2" xfId="0" applyFont="1" applyFill="1" applyBorder="1" applyAlignment="1">
      <alignment horizontal="center" vertical="center"/>
    </xf>
    <xf numFmtId="0" fontId="8" fillId="16" borderId="1" xfId="0" applyFont="1" applyFill="1" applyBorder="1" applyAlignment="1">
      <alignment horizontal="center"/>
    </xf>
    <xf numFmtId="9" fontId="10" fillId="16" borderId="1" xfId="1"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10" borderId="8" xfId="0" applyFont="1" applyFill="1" applyBorder="1" applyAlignment="1">
      <alignment horizontal="center" vertical="center"/>
    </xf>
    <xf numFmtId="0" fontId="8" fillId="10" borderId="9" xfId="0" applyFont="1" applyFill="1" applyBorder="1" applyAlignment="1">
      <alignment horizontal="center" vertical="center"/>
    </xf>
    <xf numFmtId="0" fontId="8" fillId="10" borderId="10" xfId="0" applyFont="1" applyFill="1" applyBorder="1" applyAlignment="1">
      <alignment horizontal="center" vertical="center"/>
    </xf>
    <xf numFmtId="0" fontId="4" fillId="11" borderId="16" xfId="0" applyFont="1" applyFill="1" applyBorder="1" applyAlignment="1" applyProtection="1">
      <alignment horizontal="center" vertical="center" wrapText="1"/>
    </xf>
    <xf numFmtId="0" fontId="4" fillId="11" borderId="19" xfId="0" applyFont="1" applyFill="1" applyBorder="1" applyAlignment="1" applyProtection="1">
      <alignment horizontal="center" vertical="center" wrapText="1"/>
    </xf>
    <xf numFmtId="0" fontId="6" fillId="13" borderId="17" xfId="0" applyFont="1" applyFill="1" applyBorder="1" applyAlignment="1">
      <alignment horizontal="center"/>
    </xf>
    <xf numFmtId="0" fontId="6" fillId="13" borderId="25" xfId="0" applyFont="1" applyFill="1" applyBorder="1" applyAlignment="1">
      <alignment horizontal="center"/>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cellXfs>
  <cellStyles count="2">
    <cellStyle name="Normal" xfId="0" builtinId="0"/>
    <cellStyle name="Porcentaje" xfId="1" builtinId="5"/>
  </cellStyles>
  <dxfs count="30">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0" tint="-0.1499984740745262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2" name="Tabla2" displayName="Tabla2" ref="A1:AD17" totalsRowShown="0" headerRowDxfId="29" headerRowBorderDxfId="28" tableBorderDxfId="27" totalsRowBorderDxfId="26">
  <autoFilter ref="A1:AD17"/>
  <tableColumns count="30">
    <tableColumn id="1" name="META" dataDxfId="25"/>
    <tableColumn id="2" name="2020" dataDxfId="24"/>
    <tableColumn id="30" name="RESPONSABLE" dataDxfId="23"/>
    <tableColumn id="3" name="PORCENTAJE DE CUMPLIMIENTO" dataDxfId="22"/>
    <tableColumn id="4" name="FECHA INICIAL" dataDxfId="21"/>
    <tableColumn id="5" name="FECHA FINAL" dataDxfId="20"/>
    <tableColumn id="6" name="SEGUIMIENTO_x000a_ENERO" dataDxfId="19"/>
    <tableColumn id="7" name="OBSERVACIONES ENERO" dataDxfId="18"/>
    <tableColumn id="8" name="SEGUIMIENTO_x000a_FEBRERO" dataDxfId="17"/>
    <tableColumn id="9" name="OBSERVACIONES FEBRERO" dataDxfId="16"/>
    <tableColumn id="10" name="SEGUIMIENTO_x000a_MARZO" dataDxfId="15"/>
    <tableColumn id="11" name="OBSERVACIONES MARZO" dataDxfId="14"/>
    <tableColumn id="12" name="SEGUIMIENTO_x000a_ABRIL" dataDxfId="13"/>
    <tableColumn id="13" name="OBSERVACIONES4"/>
    <tableColumn id="14" name="SEGUIMIENTO_x000a_MAYO"/>
    <tableColumn id="15" name="OBSERVACIONES5"/>
    <tableColumn id="16" name="SEGUIMIENTO_x000a_JUNIO" dataDxfId="12"/>
    <tableColumn id="17" name="OBSERVACIONES6" dataDxfId="11"/>
    <tableColumn id="18" name="SEGUIMIENTO_x000a_JULIO"/>
    <tableColumn id="19" name="OBSERVACIONES7" dataDxfId="10"/>
    <tableColumn id="20" name="SEGUIMIENTO_x000a_AGOSTO" dataDxfId="9"/>
    <tableColumn id="21" name="OBSERVACIONES8" dataDxfId="8"/>
    <tableColumn id="22" name="SEGUIMIENTO_x000a_SEPTIEMBRE" dataDxfId="7"/>
    <tableColumn id="23" name="OBSERVACIONES9" dataDxfId="6"/>
    <tableColumn id="24" name="SEGUIMIENTO_x000a_OCTUBRE" dataDxfId="5"/>
    <tableColumn id="25" name="OBSERVACIONES10" dataDxfId="4"/>
    <tableColumn id="26" name="SEGUIMIENTO_x000a_NOVIEMBRE" dataDxfId="3"/>
    <tableColumn id="27" name="OBSERVACIONES11" dataDxfId="2"/>
    <tableColumn id="28" name="SEGUIMIENTO_x000a_DICIEMBRE" dataDxfId="1"/>
    <tableColumn id="29" name="OBSERVACIONES1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19"/>
  <sheetViews>
    <sheetView tabSelected="1" zoomScaleNormal="100" workbookViewId="0">
      <pane xSplit="1" topLeftCell="B1" activePane="topRight" state="frozen"/>
      <selection pane="topRight" activeCell="B25" sqref="B25"/>
    </sheetView>
  </sheetViews>
  <sheetFormatPr baseColWidth="10" defaultColWidth="19.7109375" defaultRowHeight="12" x14ac:dyDescent="0.2"/>
  <cols>
    <col min="1" max="1" width="38" style="18" customWidth="1"/>
    <col min="2" max="3" width="25.85546875" style="19" customWidth="1"/>
    <col min="4" max="4" width="33.28515625" style="19" customWidth="1"/>
    <col min="5" max="6" width="16.5703125" style="19" customWidth="1"/>
    <col min="7" max="9" width="19.7109375" style="18" customWidth="1"/>
    <col min="10" max="10" width="20.140625" style="18" customWidth="1"/>
    <col min="11" max="11" width="19.7109375" style="18"/>
    <col min="12" max="12" width="20.140625" style="18" customWidth="1"/>
    <col min="13" max="13" width="19.7109375" style="18"/>
    <col min="14" max="14" width="20.140625" style="18" customWidth="1"/>
    <col min="15" max="15" width="19.7109375" style="18"/>
    <col min="16" max="16" width="20.140625" style="18" customWidth="1"/>
    <col min="17" max="17" width="19.7109375" style="18"/>
    <col min="18" max="18" width="20.140625" style="18" customWidth="1"/>
    <col min="19" max="19" width="19.7109375" style="18"/>
    <col min="20" max="20" width="20.140625" style="18" customWidth="1"/>
    <col min="21" max="21" width="19.7109375" style="18"/>
    <col min="22" max="22" width="20.140625" style="18" customWidth="1"/>
    <col min="23" max="23" width="19.7109375" style="18"/>
    <col min="24" max="24" width="20.140625" style="18" customWidth="1"/>
    <col min="25" max="25" width="19.7109375" style="18"/>
    <col min="26" max="26" width="21.140625" style="18" customWidth="1"/>
    <col min="27" max="27" width="19.7109375" style="18"/>
    <col min="28" max="28" width="21.140625" style="18" customWidth="1"/>
    <col min="29" max="29" width="19.7109375" style="18"/>
    <col min="30" max="30" width="21.140625" style="18" customWidth="1"/>
    <col min="31" max="16384" width="19.7109375" style="18"/>
  </cols>
  <sheetData>
    <row r="1" spans="1:30" s="74" customFormat="1" ht="25.5" x14ac:dyDescent="0.2">
      <c r="A1" s="59" t="s">
        <v>46</v>
      </c>
      <c r="B1" s="60" t="s">
        <v>104</v>
      </c>
      <c r="C1" s="60" t="s">
        <v>105</v>
      </c>
      <c r="D1" s="60" t="s">
        <v>81</v>
      </c>
      <c r="E1" s="71" t="s">
        <v>61</v>
      </c>
      <c r="F1" s="71" t="s">
        <v>62</v>
      </c>
      <c r="G1" s="72" t="s">
        <v>68</v>
      </c>
      <c r="H1" s="75" t="s">
        <v>92</v>
      </c>
      <c r="I1" s="72" t="s">
        <v>69</v>
      </c>
      <c r="J1" s="75" t="s">
        <v>93</v>
      </c>
      <c r="K1" s="72" t="s">
        <v>70</v>
      </c>
      <c r="L1" s="75" t="s">
        <v>94</v>
      </c>
      <c r="M1" s="72" t="s">
        <v>71</v>
      </c>
      <c r="N1" s="71" t="s">
        <v>83</v>
      </c>
      <c r="O1" s="72" t="s">
        <v>72</v>
      </c>
      <c r="P1" s="71" t="s">
        <v>84</v>
      </c>
      <c r="Q1" s="72" t="s">
        <v>73</v>
      </c>
      <c r="R1" s="71" t="s">
        <v>85</v>
      </c>
      <c r="S1" s="72" t="s">
        <v>74</v>
      </c>
      <c r="T1" s="71" t="s">
        <v>86</v>
      </c>
      <c r="U1" s="72" t="s">
        <v>75</v>
      </c>
      <c r="V1" s="71" t="s">
        <v>87</v>
      </c>
      <c r="W1" s="72" t="s">
        <v>76</v>
      </c>
      <c r="X1" s="71" t="s">
        <v>88</v>
      </c>
      <c r="Y1" s="72" t="s">
        <v>77</v>
      </c>
      <c r="Z1" s="71" t="s">
        <v>89</v>
      </c>
      <c r="AA1" s="72" t="s">
        <v>78</v>
      </c>
      <c r="AB1" s="71" t="s">
        <v>90</v>
      </c>
      <c r="AC1" s="72" t="s">
        <v>79</v>
      </c>
      <c r="AD1" s="73" t="s">
        <v>91</v>
      </c>
    </row>
    <row r="2" spans="1:30" ht="135" x14ac:dyDescent="0.2">
      <c r="A2" s="57" t="s">
        <v>95</v>
      </c>
      <c r="B2" s="52" t="s">
        <v>140</v>
      </c>
      <c r="C2" s="42" t="s">
        <v>109</v>
      </c>
      <c r="D2" s="43">
        <f>5/26</f>
        <v>0.19230769230769232</v>
      </c>
      <c r="E2" s="53" t="s">
        <v>63</v>
      </c>
      <c r="F2" s="53" t="s">
        <v>64</v>
      </c>
      <c r="G2" s="44" t="s">
        <v>122</v>
      </c>
      <c r="H2" s="44" t="s">
        <v>122</v>
      </c>
      <c r="I2" s="54" t="s">
        <v>123</v>
      </c>
      <c r="J2" s="45" t="s">
        <v>122</v>
      </c>
      <c r="K2" s="54" t="s">
        <v>131</v>
      </c>
      <c r="L2" s="45" t="s">
        <v>122</v>
      </c>
      <c r="M2" s="54" t="s">
        <v>138</v>
      </c>
      <c r="N2" s="51"/>
      <c r="O2" s="54" t="s">
        <v>138</v>
      </c>
      <c r="P2" s="47"/>
      <c r="Q2" s="54" t="s">
        <v>138</v>
      </c>
      <c r="R2" s="51"/>
      <c r="S2" s="46"/>
      <c r="T2" s="48"/>
      <c r="U2" s="46"/>
      <c r="V2" s="48"/>
      <c r="W2" s="46"/>
      <c r="X2" s="56"/>
      <c r="Y2" s="55"/>
      <c r="Z2" s="54"/>
      <c r="AA2" s="50"/>
      <c r="AB2" s="54"/>
      <c r="AC2" s="55"/>
      <c r="AD2" s="76"/>
    </row>
    <row r="3" spans="1:30" ht="132" x14ac:dyDescent="0.2">
      <c r="A3" s="57" t="s">
        <v>96</v>
      </c>
      <c r="B3" s="52" t="s">
        <v>141</v>
      </c>
      <c r="C3" s="42" t="s">
        <v>106</v>
      </c>
      <c r="D3" s="43">
        <v>0.5</v>
      </c>
      <c r="E3" s="53" t="s">
        <v>63</v>
      </c>
      <c r="F3" s="53" t="s">
        <v>64</v>
      </c>
      <c r="G3" s="44" t="s">
        <v>122</v>
      </c>
      <c r="H3" s="44" t="s">
        <v>122</v>
      </c>
      <c r="I3" s="46" t="s">
        <v>124</v>
      </c>
      <c r="J3" s="45" t="s">
        <v>122</v>
      </c>
      <c r="K3" s="50" t="s">
        <v>130</v>
      </c>
      <c r="L3" s="45" t="s">
        <v>122</v>
      </c>
      <c r="M3" s="50" t="s">
        <v>130</v>
      </c>
      <c r="N3" s="45"/>
      <c r="O3" s="54" t="s">
        <v>142</v>
      </c>
      <c r="P3" s="45"/>
      <c r="Q3" s="54" t="s">
        <v>142</v>
      </c>
      <c r="R3" s="51"/>
      <c r="S3" s="46"/>
      <c r="T3" s="48"/>
      <c r="U3" s="46"/>
      <c r="V3" s="48"/>
      <c r="W3" s="46"/>
      <c r="X3" s="56"/>
      <c r="Y3" s="51"/>
      <c r="Z3" s="48"/>
      <c r="AA3" s="48"/>
      <c r="AB3" s="48"/>
      <c r="AC3" s="51"/>
      <c r="AD3" s="76"/>
    </row>
    <row r="4" spans="1:30" ht="72" x14ac:dyDescent="0.2">
      <c r="A4" s="58" t="s">
        <v>82</v>
      </c>
      <c r="B4" s="52" t="s">
        <v>135</v>
      </c>
      <c r="C4" s="42" t="s">
        <v>106</v>
      </c>
      <c r="D4" s="43">
        <f>1/4</f>
        <v>0.25</v>
      </c>
      <c r="E4" s="53" t="s">
        <v>63</v>
      </c>
      <c r="F4" s="53" t="s">
        <v>64</v>
      </c>
      <c r="G4" s="44" t="s">
        <v>122</v>
      </c>
      <c r="H4" s="44" t="s">
        <v>122</v>
      </c>
      <c r="I4" s="81" t="s">
        <v>125</v>
      </c>
      <c r="J4" s="45" t="s">
        <v>122</v>
      </c>
      <c r="K4" s="54" t="s">
        <v>132</v>
      </c>
      <c r="L4" s="45" t="s">
        <v>122</v>
      </c>
      <c r="M4" s="54" t="s">
        <v>136</v>
      </c>
      <c r="N4" s="45"/>
      <c r="O4" s="54" t="s">
        <v>143</v>
      </c>
      <c r="P4" s="45"/>
      <c r="Q4" s="54" t="s">
        <v>143</v>
      </c>
      <c r="R4" s="51"/>
      <c r="S4" s="45"/>
      <c r="T4" s="48"/>
      <c r="U4" s="45"/>
      <c r="V4" s="48"/>
      <c r="W4" s="45"/>
      <c r="X4" s="56"/>
      <c r="Y4" s="45"/>
      <c r="Z4" s="48"/>
      <c r="AA4" s="44"/>
      <c r="AB4" s="48"/>
      <c r="AC4" s="49"/>
      <c r="AD4" s="76"/>
    </row>
    <row r="5" spans="1:30" ht="67.5" x14ac:dyDescent="0.2">
      <c r="A5" s="61" t="s">
        <v>99</v>
      </c>
      <c r="B5" s="62" t="s">
        <v>97</v>
      </c>
      <c r="C5" s="42" t="s">
        <v>109</v>
      </c>
      <c r="D5" s="43">
        <v>1</v>
      </c>
      <c r="E5" s="63" t="s">
        <v>65</v>
      </c>
      <c r="F5" s="63" t="s">
        <v>63</v>
      </c>
      <c r="G5" s="64" t="s">
        <v>126</v>
      </c>
      <c r="H5" s="64" t="s">
        <v>127</v>
      </c>
      <c r="I5" s="44" t="s">
        <v>122</v>
      </c>
      <c r="J5" s="45" t="s">
        <v>122</v>
      </c>
      <c r="K5" s="66" t="s">
        <v>137</v>
      </c>
      <c r="L5" s="45" t="s">
        <v>122</v>
      </c>
      <c r="M5" s="88" t="s">
        <v>137</v>
      </c>
      <c r="N5" s="65"/>
      <c r="O5" s="88" t="s">
        <v>137</v>
      </c>
      <c r="P5" s="67"/>
      <c r="Q5" s="88" t="s">
        <v>137</v>
      </c>
      <c r="R5" s="65"/>
      <c r="S5" s="68"/>
      <c r="T5" s="66"/>
      <c r="U5" s="69"/>
      <c r="V5" s="66"/>
      <c r="W5" s="69"/>
      <c r="X5" s="70"/>
      <c r="Y5" s="69"/>
      <c r="Z5" s="66"/>
      <c r="AA5" s="64"/>
      <c r="AB5" s="66"/>
      <c r="AC5" s="64"/>
      <c r="AD5" s="77"/>
    </row>
    <row r="6" spans="1:30" ht="67.5" x14ac:dyDescent="0.2">
      <c r="A6" s="61" t="s">
        <v>99</v>
      </c>
      <c r="B6" s="62" t="s">
        <v>110</v>
      </c>
      <c r="C6" s="42" t="s">
        <v>109</v>
      </c>
      <c r="D6" s="43">
        <v>0</v>
      </c>
      <c r="E6" s="63" t="s">
        <v>103</v>
      </c>
      <c r="F6" s="63" t="s">
        <v>64</v>
      </c>
      <c r="G6" s="50" t="s">
        <v>133</v>
      </c>
      <c r="H6" s="44" t="s">
        <v>122</v>
      </c>
      <c r="I6" s="82" t="s">
        <v>122</v>
      </c>
      <c r="J6" s="45" t="s">
        <v>122</v>
      </c>
      <c r="K6" s="66" t="s">
        <v>139</v>
      </c>
      <c r="L6" s="45" t="s">
        <v>122</v>
      </c>
      <c r="M6" s="64" t="s">
        <v>139</v>
      </c>
      <c r="N6" s="65"/>
      <c r="O6" s="89" t="s">
        <v>144</v>
      </c>
      <c r="P6" s="67"/>
      <c r="Q6" s="89" t="s">
        <v>144</v>
      </c>
      <c r="R6" s="65"/>
      <c r="S6" s="68"/>
      <c r="T6" s="66"/>
      <c r="U6" s="69"/>
      <c r="V6" s="66"/>
      <c r="W6" s="69"/>
      <c r="X6" s="70"/>
      <c r="Y6" s="69"/>
      <c r="Z6" s="66"/>
      <c r="AA6" s="64"/>
      <c r="AB6" s="66"/>
      <c r="AC6" s="64"/>
      <c r="AD6" s="77"/>
    </row>
    <row r="7" spans="1:30" ht="45" x14ac:dyDescent="0.2">
      <c r="A7" s="61" t="s">
        <v>100</v>
      </c>
      <c r="B7" s="62" t="s">
        <v>98</v>
      </c>
      <c r="C7" s="42" t="s">
        <v>106</v>
      </c>
      <c r="D7" s="43">
        <v>1</v>
      </c>
      <c r="E7" s="63" t="s">
        <v>65</v>
      </c>
      <c r="F7" s="63" t="s">
        <v>63</v>
      </c>
      <c r="G7" s="64" t="s">
        <v>128</v>
      </c>
      <c r="H7" s="64" t="s">
        <v>127</v>
      </c>
      <c r="I7" s="82" t="s">
        <v>122</v>
      </c>
      <c r="J7" s="45" t="s">
        <v>122</v>
      </c>
      <c r="K7" s="66" t="s">
        <v>137</v>
      </c>
      <c r="L7" s="45" t="s">
        <v>122</v>
      </c>
      <c r="M7" s="88" t="s">
        <v>137</v>
      </c>
      <c r="N7" s="65"/>
      <c r="O7" s="88" t="s">
        <v>137</v>
      </c>
      <c r="P7" s="67"/>
      <c r="Q7" s="88" t="s">
        <v>137</v>
      </c>
      <c r="R7" s="65"/>
      <c r="S7" s="68"/>
      <c r="T7" s="66"/>
      <c r="U7" s="69"/>
      <c r="V7" s="66"/>
      <c r="W7" s="69"/>
      <c r="X7" s="70"/>
      <c r="Y7" s="69"/>
      <c r="Z7" s="66"/>
      <c r="AA7" s="64"/>
      <c r="AB7" s="66"/>
      <c r="AC7" s="64"/>
      <c r="AD7" s="77"/>
    </row>
    <row r="8" spans="1:30" ht="48" x14ac:dyDescent="0.2">
      <c r="A8" s="61" t="s">
        <v>100</v>
      </c>
      <c r="B8" s="62" t="s">
        <v>102</v>
      </c>
      <c r="C8" s="42" t="s">
        <v>106</v>
      </c>
      <c r="D8" s="43">
        <v>0.21</v>
      </c>
      <c r="E8" s="63" t="s">
        <v>103</v>
      </c>
      <c r="F8" s="63" t="s">
        <v>64</v>
      </c>
      <c r="G8" s="44" t="s">
        <v>122</v>
      </c>
      <c r="H8" s="44" t="s">
        <v>122</v>
      </c>
      <c r="I8" s="50" t="s">
        <v>146</v>
      </c>
      <c r="J8" s="45" t="s">
        <v>122</v>
      </c>
      <c r="K8" s="50" t="s">
        <v>146</v>
      </c>
      <c r="L8" s="45" t="s">
        <v>122</v>
      </c>
      <c r="M8" s="50" t="s">
        <v>146</v>
      </c>
      <c r="N8" s="65"/>
      <c r="O8" s="50" t="s">
        <v>146</v>
      </c>
      <c r="P8" s="67"/>
      <c r="Q8" s="50" t="s">
        <v>146</v>
      </c>
      <c r="R8" s="65"/>
      <c r="S8" s="68"/>
      <c r="T8" s="66"/>
      <c r="U8" s="69"/>
      <c r="V8" s="66"/>
      <c r="W8" s="69"/>
      <c r="X8" s="70"/>
      <c r="Y8" s="69"/>
      <c r="Z8" s="66"/>
      <c r="AA8" s="64"/>
      <c r="AB8" s="66"/>
      <c r="AC8" s="64"/>
      <c r="AD8" s="77"/>
    </row>
    <row r="9" spans="1:30" ht="45" x14ac:dyDescent="0.2">
      <c r="A9" s="61" t="s">
        <v>121</v>
      </c>
      <c r="B9" s="62" t="s">
        <v>101</v>
      </c>
      <c r="C9" s="42" t="s">
        <v>106</v>
      </c>
      <c r="D9" s="43">
        <v>1</v>
      </c>
      <c r="E9" s="63" t="s">
        <v>63</v>
      </c>
      <c r="F9" s="63" t="s">
        <v>103</v>
      </c>
      <c r="G9" s="44" t="s">
        <v>122</v>
      </c>
      <c r="H9" s="44" t="s">
        <v>122</v>
      </c>
      <c r="I9" s="82" t="s">
        <v>122</v>
      </c>
      <c r="J9" s="45" t="s">
        <v>122</v>
      </c>
      <c r="K9" s="64" t="s">
        <v>134</v>
      </c>
      <c r="L9" s="45" t="s">
        <v>122</v>
      </c>
      <c r="M9" s="88" t="s">
        <v>137</v>
      </c>
      <c r="N9" s="65"/>
      <c r="O9" s="88" t="s">
        <v>137</v>
      </c>
      <c r="P9" s="67"/>
      <c r="Q9" s="88" t="s">
        <v>137</v>
      </c>
      <c r="R9" s="65"/>
      <c r="S9" s="68"/>
      <c r="T9" s="66"/>
      <c r="U9" s="69"/>
      <c r="V9" s="66"/>
      <c r="W9" s="69"/>
      <c r="X9" s="70"/>
      <c r="Y9" s="69"/>
      <c r="Z9" s="66"/>
      <c r="AA9" s="64"/>
      <c r="AB9" s="66"/>
      <c r="AC9" s="64"/>
      <c r="AD9" s="77"/>
    </row>
    <row r="10" spans="1:30" ht="36" x14ac:dyDescent="0.2">
      <c r="A10" s="78" t="s">
        <v>107</v>
      </c>
      <c r="B10" s="79" t="s">
        <v>108</v>
      </c>
      <c r="C10" s="80" t="s">
        <v>111</v>
      </c>
      <c r="D10" s="43">
        <v>0</v>
      </c>
      <c r="E10" s="63" t="s">
        <v>80</v>
      </c>
      <c r="F10" s="63" t="s">
        <v>118</v>
      </c>
      <c r="G10" s="44" t="s">
        <v>122</v>
      </c>
      <c r="H10" s="44" t="s">
        <v>122</v>
      </c>
      <c r="I10" s="82" t="s">
        <v>122</v>
      </c>
      <c r="J10" s="45" t="s">
        <v>122</v>
      </c>
      <c r="K10" s="45" t="s">
        <v>122</v>
      </c>
      <c r="L10" s="45" t="s">
        <v>122</v>
      </c>
      <c r="M10" s="81" t="s">
        <v>122</v>
      </c>
      <c r="N10" s="83"/>
      <c r="O10" s="81" t="s">
        <v>122</v>
      </c>
      <c r="P10" s="83"/>
      <c r="Q10" s="81" t="s">
        <v>122</v>
      </c>
      <c r="R10" s="84"/>
      <c r="S10" s="83"/>
      <c r="T10" s="85"/>
      <c r="U10" s="86"/>
      <c r="V10" s="85"/>
      <c r="W10" s="86"/>
      <c r="X10" s="87"/>
      <c r="Y10" s="84"/>
      <c r="Z10" s="84"/>
      <c r="AA10" s="85"/>
      <c r="AB10" s="85"/>
      <c r="AC10" s="84"/>
      <c r="AD10" s="84"/>
    </row>
    <row r="11" spans="1:30" ht="45" x14ac:dyDescent="0.2">
      <c r="A11" s="78" t="s">
        <v>107</v>
      </c>
      <c r="B11" s="79" t="s">
        <v>112</v>
      </c>
      <c r="C11" s="42" t="s">
        <v>106</v>
      </c>
      <c r="D11" s="43">
        <v>0</v>
      </c>
      <c r="E11" s="63" t="s">
        <v>118</v>
      </c>
      <c r="F11" s="63" t="s">
        <v>120</v>
      </c>
      <c r="G11" s="44" t="s">
        <v>122</v>
      </c>
      <c r="H11" s="44" t="s">
        <v>122</v>
      </c>
      <c r="I11" s="82" t="s">
        <v>122</v>
      </c>
      <c r="J11" s="45" t="s">
        <v>122</v>
      </c>
      <c r="K11" s="45" t="s">
        <v>122</v>
      </c>
      <c r="L11" s="45" t="s">
        <v>122</v>
      </c>
      <c r="M11" s="81" t="s">
        <v>122</v>
      </c>
      <c r="N11" s="83"/>
      <c r="O11" s="81" t="s">
        <v>122</v>
      </c>
      <c r="P11" s="83"/>
      <c r="Q11" s="81" t="s">
        <v>122</v>
      </c>
      <c r="R11" s="84"/>
      <c r="S11" s="83"/>
      <c r="T11" s="85"/>
      <c r="U11" s="86"/>
      <c r="V11" s="85"/>
      <c r="W11" s="86"/>
      <c r="X11" s="87"/>
      <c r="Y11" s="84"/>
      <c r="Z11" s="84"/>
      <c r="AA11" s="85"/>
      <c r="AB11" s="85"/>
      <c r="AC11" s="84"/>
      <c r="AD11" s="84"/>
    </row>
    <row r="12" spans="1:30" ht="45" x14ac:dyDescent="0.2">
      <c r="A12" s="78" t="s">
        <v>107</v>
      </c>
      <c r="B12" s="79" t="s">
        <v>113</v>
      </c>
      <c r="C12" s="42" t="s">
        <v>106</v>
      </c>
      <c r="D12" s="43">
        <v>0</v>
      </c>
      <c r="E12" s="63" t="s">
        <v>118</v>
      </c>
      <c r="F12" s="63" t="s">
        <v>120</v>
      </c>
      <c r="G12" s="44" t="s">
        <v>122</v>
      </c>
      <c r="H12" s="44" t="s">
        <v>122</v>
      </c>
      <c r="I12" s="82" t="s">
        <v>122</v>
      </c>
      <c r="J12" s="45" t="s">
        <v>122</v>
      </c>
      <c r="K12" s="45" t="s">
        <v>122</v>
      </c>
      <c r="L12" s="45" t="s">
        <v>122</v>
      </c>
      <c r="M12" s="81" t="s">
        <v>122</v>
      </c>
      <c r="N12" s="83"/>
      <c r="O12" s="81" t="s">
        <v>122</v>
      </c>
      <c r="P12" s="83"/>
      <c r="Q12" s="81" t="s">
        <v>122</v>
      </c>
      <c r="R12" s="84"/>
      <c r="S12" s="83"/>
      <c r="T12" s="85"/>
      <c r="U12" s="86"/>
      <c r="V12" s="85"/>
      <c r="W12" s="86"/>
      <c r="X12" s="87"/>
      <c r="Y12" s="84"/>
      <c r="Z12" s="84"/>
      <c r="AA12" s="85"/>
      <c r="AB12" s="85"/>
      <c r="AC12" s="84"/>
      <c r="AD12" s="84"/>
    </row>
    <row r="13" spans="1:30" ht="45" x14ac:dyDescent="0.2">
      <c r="A13" s="78" t="s">
        <v>107</v>
      </c>
      <c r="B13" s="79" t="s">
        <v>114</v>
      </c>
      <c r="C13" s="42" t="s">
        <v>106</v>
      </c>
      <c r="D13" s="43">
        <v>0</v>
      </c>
      <c r="E13" s="63" t="s">
        <v>120</v>
      </c>
      <c r="F13" s="63" t="s">
        <v>120</v>
      </c>
      <c r="G13" s="44" t="s">
        <v>122</v>
      </c>
      <c r="H13" s="44" t="s">
        <v>122</v>
      </c>
      <c r="I13" s="82" t="s">
        <v>122</v>
      </c>
      <c r="J13" s="45" t="s">
        <v>122</v>
      </c>
      <c r="K13" s="45" t="s">
        <v>122</v>
      </c>
      <c r="L13" s="45" t="s">
        <v>122</v>
      </c>
      <c r="M13" s="81" t="s">
        <v>122</v>
      </c>
      <c r="N13" s="83"/>
      <c r="O13" s="81" t="s">
        <v>122</v>
      </c>
      <c r="P13" s="83"/>
      <c r="Q13" s="81" t="s">
        <v>122</v>
      </c>
      <c r="R13" s="84"/>
      <c r="S13" s="83"/>
      <c r="T13" s="85"/>
      <c r="U13" s="86"/>
      <c r="V13" s="85"/>
      <c r="W13" s="86"/>
      <c r="X13" s="87"/>
      <c r="Y13" s="84"/>
      <c r="Z13" s="84"/>
      <c r="AA13" s="85"/>
      <c r="AB13" s="85"/>
      <c r="AC13" s="84"/>
      <c r="AD13" s="84"/>
    </row>
    <row r="14" spans="1:30" ht="45" x14ac:dyDescent="0.2">
      <c r="A14" s="78" t="s">
        <v>107</v>
      </c>
      <c r="B14" s="79" t="s">
        <v>115</v>
      </c>
      <c r="C14" s="42" t="s">
        <v>106</v>
      </c>
      <c r="D14" s="43">
        <v>0</v>
      </c>
      <c r="E14" s="63" t="s">
        <v>129</v>
      </c>
      <c r="F14" s="63" t="s">
        <v>129</v>
      </c>
      <c r="G14" s="44" t="s">
        <v>122</v>
      </c>
      <c r="H14" s="44" t="s">
        <v>122</v>
      </c>
      <c r="I14" s="82" t="s">
        <v>122</v>
      </c>
      <c r="J14" s="45" t="s">
        <v>122</v>
      </c>
      <c r="K14" s="45" t="s">
        <v>122</v>
      </c>
      <c r="L14" s="45" t="s">
        <v>122</v>
      </c>
      <c r="M14" s="81" t="s">
        <v>122</v>
      </c>
      <c r="N14" s="83"/>
      <c r="O14" s="81" t="s">
        <v>122</v>
      </c>
      <c r="P14" s="83"/>
      <c r="Q14" s="81" t="s">
        <v>122</v>
      </c>
      <c r="R14" s="84"/>
      <c r="S14" s="83"/>
      <c r="T14" s="85"/>
      <c r="U14" s="86"/>
      <c r="V14" s="85"/>
      <c r="W14" s="86"/>
      <c r="X14" s="87"/>
      <c r="Y14" s="84"/>
      <c r="Z14" s="84"/>
      <c r="AA14" s="85"/>
      <c r="AB14" s="85"/>
      <c r="AC14" s="84"/>
      <c r="AD14" s="84"/>
    </row>
    <row r="15" spans="1:30" ht="45" x14ac:dyDescent="0.2">
      <c r="A15" s="78" t="s">
        <v>107</v>
      </c>
      <c r="B15" s="79" t="s">
        <v>116</v>
      </c>
      <c r="C15" s="42" t="s">
        <v>106</v>
      </c>
      <c r="D15" s="43">
        <v>0</v>
      </c>
      <c r="E15" s="63" t="s">
        <v>129</v>
      </c>
      <c r="F15" s="63" t="s">
        <v>129</v>
      </c>
      <c r="G15" s="44" t="s">
        <v>122</v>
      </c>
      <c r="H15" s="44" t="s">
        <v>122</v>
      </c>
      <c r="I15" s="82" t="s">
        <v>122</v>
      </c>
      <c r="J15" s="45" t="s">
        <v>122</v>
      </c>
      <c r="K15" s="45" t="s">
        <v>122</v>
      </c>
      <c r="L15" s="45" t="s">
        <v>122</v>
      </c>
      <c r="M15" s="81" t="s">
        <v>122</v>
      </c>
      <c r="N15" s="83"/>
      <c r="O15" s="81" t="s">
        <v>122</v>
      </c>
      <c r="P15" s="83"/>
      <c r="Q15" s="81" t="s">
        <v>122</v>
      </c>
      <c r="R15" s="84"/>
      <c r="S15" s="83"/>
      <c r="T15" s="85"/>
      <c r="U15" s="86"/>
      <c r="V15" s="85"/>
      <c r="W15" s="86"/>
      <c r="X15" s="87"/>
      <c r="Y15" s="84"/>
      <c r="Z15" s="84"/>
      <c r="AA15" s="85"/>
      <c r="AB15" s="85"/>
      <c r="AC15" s="84"/>
      <c r="AD15" s="84"/>
    </row>
    <row r="16" spans="1:30" ht="45" x14ac:dyDescent="0.2">
      <c r="A16" s="78" t="s">
        <v>107</v>
      </c>
      <c r="B16" s="79" t="s">
        <v>119</v>
      </c>
      <c r="C16" s="42" t="s">
        <v>106</v>
      </c>
      <c r="D16" s="43">
        <v>0</v>
      </c>
      <c r="E16" s="63" t="s">
        <v>129</v>
      </c>
      <c r="F16" s="63" t="s">
        <v>129</v>
      </c>
      <c r="G16" s="44" t="s">
        <v>122</v>
      </c>
      <c r="H16" s="44" t="s">
        <v>122</v>
      </c>
      <c r="I16" s="82" t="s">
        <v>122</v>
      </c>
      <c r="J16" s="45" t="s">
        <v>122</v>
      </c>
      <c r="K16" s="45" t="s">
        <v>122</v>
      </c>
      <c r="L16" s="45" t="s">
        <v>122</v>
      </c>
      <c r="M16" s="81" t="s">
        <v>122</v>
      </c>
      <c r="N16" s="83"/>
      <c r="O16" s="81" t="s">
        <v>122</v>
      </c>
      <c r="P16" s="83"/>
      <c r="Q16" s="81" t="s">
        <v>122</v>
      </c>
      <c r="R16" s="84"/>
      <c r="S16" s="83"/>
      <c r="T16" s="85"/>
      <c r="U16" s="86"/>
      <c r="V16" s="85"/>
      <c r="W16" s="86"/>
      <c r="X16" s="87"/>
      <c r="Y16" s="84"/>
      <c r="Z16" s="84"/>
      <c r="AA16" s="85"/>
      <c r="AB16" s="85"/>
      <c r="AC16" s="84"/>
      <c r="AD16" s="84"/>
    </row>
    <row r="17" spans="1:30" ht="45" x14ac:dyDescent="0.2">
      <c r="A17" s="78" t="s">
        <v>107</v>
      </c>
      <c r="B17" s="79" t="s">
        <v>117</v>
      </c>
      <c r="C17" s="42" t="s">
        <v>106</v>
      </c>
      <c r="D17" s="43">
        <v>0</v>
      </c>
      <c r="E17" s="63" t="s">
        <v>129</v>
      </c>
      <c r="F17" s="63" t="s">
        <v>64</v>
      </c>
      <c r="G17" s="44" t="s">
        <v>122</v>
      </c>
      <c r="H17" s="44" t="s">
        <v>122</v>
      </c>
      <c r="I17" s="82" t="s">
        <v>122</v>
      </c>
      <c r="J17" s="45" t="s">
        <v>122</v>
      </c>
      <c r="K17" s="45" t="s">
        <v>122</v>
      </c>
      <c r="L17" s="45" t="s">
        <v>122</v>
      </c>
      <c r="M17" s="81" t="s">
        <v>122</v>
      </c>
      <c r="N17" s="83"/>
      <c r="O17" s="81" t="s">
        <v>122</v>
      </c>
      <c r="P17" s="83"/>
      <c r="Q17" s="81" t="s">
        <v>122</v>
      </c>
      <c r="R17" s="84"/>
      <c r="S17" s="83"/>
      <c r="T17" s="85"/>
      <c r="U17" s="86"/>
      <c r="V17" s="85"/>
      <c r="W17" s="86"/>
      <c r="X17" s="87"/>
      <c r="Y17" s="84"/>
      <c r="Z17" s="84"/>
      <c r="AA17" s="85"/>
      <c r="AB17" s="85"/>
      <c r="AC17" s="84"/>
      <c r="AD17" s="84"/>
    </row>
    <row r="19" spans="1:30" x14ac:dyDescent="0.2">
      <c r="A19" s="90" t="s">
        <v>145</v>
      </c>
      <c r="B19" s="91">
        <f>AVERAGE(Tabla2[PORCENTAJE DE CUMPLIMIENTO])</f>
        <v>0.25951923076923078</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20"/>
  <sheetViews>
    <sheetView zoomScale="80" zoomScaleNormal="80" workbookViewId="0">
      <pane ySplit="2" topLeftCell="A3" activePane="bottomLeft" state="frozen"/>
      <selection pane="bottomLeft" activeCell="B3" sqref="B3:B4"/>
    </sheetView>
  </sheetViews>
  <sheetFormatPr baseColWidth="10" defaultRowHeight="15" x14ac:dyDescent="0.2"/>
  <cols>
    <col min="1" max="1" width="7.28515625" style="3" customWidth="1"/>
    <col min="2" max="2" width="86.140625" style="4" customWidth="1"/>
    <col min="3" max="3" width="37.85546875" style="4" customWidth="1"/>
    <col min="4" max="4" width="36.28515625" style="13" customWidth="1"/>
    <col min="5" max="16384" width="11.42578125" style="4"/>
  </cols>
  <sheetData>
    <row r="1" spans="1:4" ht="18.75" thickBot="1" x14ac:dyDescent="0.3">
      <c r="A1" s="92" t="s">
        <v>4</v>
      </c>
      <c r="B1" s="93"/>
      <c r="C1" s="93"/>
      <c r="D1" s="94"/>
    </row>
    <row r="2" spans="1:4" ht="18.75" thickBot="1" x14ac:dyDescent="0.25">
      <c r="A2" s="5" t="s">
        <v>5</v>
      </c>
      <c r="B2" s="6" t="s">
        <v>0</v>
      </c>
      <c r="C2" s="6" t="s">
        <v>2</v>
      </c>
      <c r="D2" s="7" t="s">
        <v>3</v>
      </c>
    </row>
    <row r="3" spans="1:4" ht="112.5" customHeight="1" x14ac:dyDescent="0.2">
      <c r="A3" s="97">
        <v>1</v>
      </c>
      <c r="B3" s="95" t="s">
        <v>22</v>
      </c>
      <c r="C3" s="8" t="s">
        <v>7</v>
      </c>
      <c r="D3" s="9" t="s">
        <v>8</v>
      </c>
    </row>
    <row r="4" spans="1:4" ht="160.5" customHeight="1" x14ac:dyDescent="0.2">
      <c r="A4" s="98"/>
      <c r="B4" s="96"/>
      <c r="C4" s="10" t="s">
        <v>51</v>
      </c>
      <c r="D4" s="11" t="s">
        <v>52</v>
      </c>
    </row>
    <row r="5" spans="1:4" ht="88.5" customHeight="1" x14ac:dyDescent="0.2">
      <c r="A5" s="12">
        <v>2</v>
      </c>
      <c r="B5" s="14" t="s">
        <v>14</v>
      </c>
      <c r="C5" s="10" t="s">
        <v>9</v>
      </c>
      <c r="D5" s="11" t="s">
        <v>15</v>
      </c>
    </row>
    <row r="6" spans="1:4" ht="102.75" customHeight="1" x14ac:dyDescent="0.2">
      <c r="A6" s="12">
        <v>3</v>
      </c>
      <c r="B6" s="1" t="s">
        <v>17</v>
      </c>
      <c r="C6" s="10" t="s">
        <v>31</v>
      </c>
      <c r="D6" s="11" t="s">
        <v>32</v>
      </c>
    </row>
    <row r="7" spans="1:4" ht="340.5" customHeight="1" x14ac:dyDescent="0.2">
      <c r="A7" s="12">
        <v>4</v>
      </c>
      <c r="B7" s="1" t="s">
        <v>18</v>
      </c>
      <c r="C7" s="10" t="s">
        <v>25</v>
      </c>
      <c r="D7" s="11" t="s">
        <v>33</v>
      </c>
    </row>
    <row r="8" spans="1:4" ht="213" customHeight="1" x14ac:dyDescent="0.2">
      <c r="A8" s="12">
        <v>5</v>
      </c>
      <c r="B8" s="2" t="s">
        <v>23</v>
      </c>
      <c r="C8" s="10" t="s">
        <v>10</v>
      </c>
      <c r="D8" s="11" t="s">
        <v>11</v>
      </c>
    </row>
    <row r="9" spans="1:4" ht="90" customHeight="1" x14ac:dyDescent="0.2">
      <c r="A9" s="12">
        <v>6</v>
      </c>
      <c r="B9" s="1" t="s">
        <v>1</v>
      </c>
      <c r="C9" s="10" t="s">
        <v>12</v>
      </c>
      <c r="D9" s="11" t="s">
        <v>50</v>
      </c>
    </row>
    <row r="10" spans="1:4" ht="67.5" customHeight="1" x14ac:dyDescent="0.2">
      <c r="A10" s="12">
        <v>7</v>
      </c>
      <c r="B10" s="1" t="s">
        <v>19</v>
      </c>
      <c r="C10" s="10" t="s">
        <v>13</v>
      </c>
      <c r="D10" s="11" t="s">
        <v>26</v>
      </c>
    </row>
    <row r="11" spans="1:4" ht="344.25" customHeight="1" x14ac:dyDescent="0.2">
      <c r="A11" s="12">
        <v>8</v>
      </c>
      <c r="B11" s="1" t="s">
        <v>24</v>
      </c>
      <c r="C11" s="10" t="s">
        <v>6</v>
      </c>
      <c r="D11" s="11" t="s">
        <v>27</v>
      </c>
    </row>
    <row r="12" spans="1:4" ht="300" x14ac:dyDescent="0.2">
      <c r="A12" s="12">
        <v>9</v>
      </c>
      <c r="B12" s="14" t="s">
        <v>20</v>
      </c>
      <c r="C12" s="10" t="s">
        <v>16</v>
      </c>
      <c r="D12" s="11" t="s">
        <v>28</v>
      </c>
    </row>
    <row r="13" spans="1:4" ht="168" customHeight="1" x14ac:dyDescent="0.2">
      <c r="A13" s="12">
        <v>10</v>
      </c>
      <c r="B13" s="14" t="s">
        <v>21</v>
      </c>
      <c r="C13" s="14" t="s">
        <v>29</v>
      </c>
      <c r="D13" s="11" t="s">
        <v>30</v>
      </c>
    </row>
    <row r="14" spans="1:4" ht="210" x14ac:dyDescent="0.2">
      <c r="A14" s="12">
        <v>11</v>
      </c>
      <c r="B14" s="16" t="s">
        <v>34</v>
      </c>
      <c r="C14" s="17" t="s">
        <v>35</v>
      </c>
      <c r="D14" s="15" t="s">
        <v>37</v>
      </c>
    </row>
    <row r="15" spans="1:4" ht="120" x14ac:dyDescent="0.2">
      <c r="A15" s="12">
        <v>12</v>
      </c>
      <c r="B15" s="15" t="s">
        <v>39</v>
      </c>
      <c r="C15" s="15" t="s">
        <v>36</v>
      </c>
      <c r="D15" s="15" t="s">
        <v>38</v>
      </c>
    </row>
    <row r="16" spans="1:4" ht="120" x14ac:dyDescent="0.2">
      <c r="A16" s="12">
        <v>13</v>
      </c>
      <c r="B16" s="15" t="s">
        <v>40</v>
      </c>
      <c r="C16" s="15" t="s">
        <v>36</v>
      </c>
      <c r="D16" s="15" t="s">
        <v>38</v>
      </c>
    </row>
    <row r="17" spans="1:4" ht="129.75" customHeight="1" x14ac:dyDescent="0.2">
      <c r="A17" s="12">
        <v>14</v>
      </c>
      <c r="B17" s="15" t="s">
        <v>41</v>
      </c>
      <c r="C17" s="15" t="s">
        <v>36</v>
      </c>
      <c r="D17" s="15" t="s">
        <v>38</v>
      </c>
    </row>
    <row r="18" spans="1:4" ht="129.75" customHeight="1" x14ac:dyDescent="0.2">
      <c r="A18" s="12">
        <v>15</v>
      </c>
      <c r="B18" s="15" t="s">
        <v>42</v>
      </c>
      <c r="C18" s="15" t="s">
        <v>36</v>
      </c>
      <c r="D18" s="15" t="s">
        <v>38</v>
      </c>
    </row>
    <row r="19" spans="1:4" ht="129.75" customHeight="1" x14ac:dyDescent="0.2">
      <c r="A19" s="12">
        <v>16</v>
      </c>
      <c r="B19" s="15" t="s">
        <v>43</v>
      </c>
      <c r="C19" s="15" t="s">
        <v>36</v>
      </c>
      <c r="D19" s="15" t="s">
        <v>38</v>
      </c>
    </row>
    <row r="20" spans="1:4" ht="129.75" customHeight="1" x14ac:dyDescent="0.2">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12" sqref="A12"/>
    </sheetView>
  </sheetViews>
  <sheetFormatPr baseColWidth="10" defaultRowHeight="12" x14ac:dyDescent="0.2"/>
  <cols>
    <col min="1" max="1" width="38" style="18" customWidth="1"/>
    <col min="2" max="2" width="24.7109375" style="19" customWidth="1"/>
    <col min="3" max="4" width="7.5703125" style="19" customWidth="1"/>
    <col min="5" max="6" width="8.28515625" style="19" customWidth="1"/>
    <col min="7" max="7" width="9.140625" style="18" customWidth="1"/>
    <col min="8" max="16384" width="11.42578125" style="18"/>
  </cols>
  <sheetData>
    <row r="1" spans="1:7" ht="12.75" thickBot="1" x14ac:dyDescent="0.25">
      <c r="A1" s="99" t="s">
        <v>45</v>
      </c>
      <c r="B1" s="100"/>
      <c r="C1" s="100"/>
      <c r="D1" s="100"/>
      <c r="E1" s="100"/>
      <c r="F1" s="100"/>
      <c r="G1" s="101"/>
    </row>
    <row r="2" spans="1:7" s="20" customFormat="1" ht="15" customHeight="1" x14ac:dyDescent="0.2">
      <c r="A2" s="102" t="s">
        <v>46</v>
      </c>
      <c r="B2" s="104" t="s">
        <v>47</v>
      </c>
      <c r="C2" s="104"/>
      <c r="D2" s="105"/>
      <c r="E2" s="106" t="s">
        <v>48</v>
      </c>
      <c r="F2" s="107"/>
      <c r="G2" s="108" t="s">
        <v>49</v>
      </c>
    </row>
    <row r="3" spans="1:7" s="20" customFormat="1" ht="15.75" customHeight="1" thickBot="1" x14ac:dyDescent="0.25">
      <c r="A3" s="103"/>
      <c r="B3" s="33">
        <v>2019</v>
      </c>
      <c r="C3" s="34">
        <v>2020</v>
      </c>
      <c r="D3" s="35">
        <v>2021</v>
      </c>
      <c r="E3" s="36">
        <v>2022</v>
      </c>
      <c r="F3" s="37">
        <v>2023</v>
      </c>
      <c r="G3" s="109"/>
    </row>
    <row r="4" spans="1:7" ht="48" x14ac:dyDescent="0.2">
      <c r="A4" s="38" t="s">
        <v>53</v>
      </c>
      <c r="B4" s="26"/>
      <c r="C4" s="25"/>
      <c r="D4" s="25"/>
      <c r="E4" s="25"/>
      <c r="F4" s="25"/>
      <c r="G4" s="27"/>
    </row>
    <row r="5" spans="1:7" ht="48" x14ac:dyDescent="0.2">
      <c r="A5" s="39" t="s">
        <v>54</v>
      </c>
      <c r="B5" s="31" t="s">
        <v>58</v>
      </c>
      <c r="C5" s="21"/>
      <c r="D5" s="21"/>
      <c r="E5" s="21"/>
      <c r="F5" s="21"/>
      <c r="G5" s="28"/>
    </row>
    <row r="6" spans="1:7" ht="48" x14ac:dyDescent="0.2">
      <c r="A6" s="39" t="s">
        <v>55</v>
      </c>
      <c r="B6" s="31" t="s">
        <v>58</v>
      </c>
      <c r="C6" s="21"/>
      <c r="D6" s="21"/>
      <c r="E6" s="21"/>
      <c r="F6" s="21"/>
      <c r="G6" s="28"/>
    </row>
    <row r="7" spans="1:7" ht="60" x14ac:dyDescent="0.2">
      <c r="A7" s="39" t="s">
        <v>56</v>
      </c>
      <c r="B7" s="31" t="s">
        <v>59</v>
      </c>
      <c r="C7" s="23"/>
      <c r="D7" s="23"/>
      <c r="E7" s="24"/>
      <c r="F7" s="23"/>
      <c r="G7" s="29"/>
    </row>
    <row r="8" spans="1:7" ht="59.25" customHeight="1" x14ac:dyDescent="0.2">
      <c r="A8" s="40" t="s">
        <v>66</v>
      </c>
      <c r="B8" s="31" t="s">
        <v>60</v>
      </c>
      <c r="C8" s="21"/>
      <c r="D8" s="21"/>
      <c r="E8" s="21"/>
      <c r="F8" s="21"/>
      <c r="G8" s="28"/>
    </row>
    <row r="9" spans="1:7" ht="64.5" customHeight="1" thickBot="1" x14ac:dyDescent="0.25">
      <c r="A9" s="41" t="s">
        <v>57</v>
      </c>
      <c r="B9" s="32" t="s">
        <v>67</v>
      </c>
      <c r="C9" s="22"/>
      <c r="D9" s="22"/>
      <c r="E9" s="22"/>
      <c r="F9" s="22"/>
      <c r="G9" s="30"/>
    </row>
  </sheetData>
  <mergeCells count="5">
    <mergeCell ref="A1:G1"/>
    <mergeCell ref="A2:A3"/>
    <mergeCell ref="B2:D2"/>
    <mergeCell ref="E2:F2"/>
    <mergeCell ref="G2:G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CRONOGRAMA SEGUIMIENTO PINAR</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USUARIO</cp:lastModifiedBy>
  <cp:lastPrinted>2016-12-02T14:09:30Z</cp:lastPrinted>
  <dcterms:created xsi:type="dcterms:W3CDTF">2016-05-26T20:04:23Z</dcterms:created>
  <dcterms:modified xsi:type="dcterms:W3CDTF">2020-07-16T21:05:55Z</dcterms:modified>
</cp:coreProperties>
</file>