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Financiera\OneDrive - INCI\ADMINISTRATIVA Y FINANCIERA 2021\PLAN ACCION ANUAL\PLAN DE AUSTERIDAD Y GESTION AMBIENTAL 2021\PRIMER TRIMESTRE\"/>
    </mc:Choice>
  </mc:AlternateContent>
  <bookViews>
    <workbookView xWindow="0" yWindow="0" windowWidth="20490" windowHeight="7650"/>
  </bookViews>
  <sheets>
    <sheet name="Hoja1" sheetId="2"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8" i="2" l="1"/>
  <c r="K17" i="2"/>
  <c r="K16" i="2"/>
  <c r="K15" i="2"/>
  <c r="K14" i="2"/>
  <c r="K13" i="2"/>
  <c r="K12" i="2"/>
  <c r="K11" i="2" l="1"/>
  <c r="K9" i="2"/>
  <c r="K8" i="2"/>
  <c r="J7" i="2"/>
  <c r="K7" i="2" l="1"/>
</calcChain>
</file>

<file path=xl/sharedStrings.xml><?xml version="1.0" encoding="utf-8"?>
<sst xmlns="http://schemas.openxmlformats.org/spreadsheetml/2006/main" count="120" uniqueCount="94">
  <si>
    <t>#</t>
  </si>
  <si>
    <t>ACTIVIDAD</t>
  </si>
  <si>
    <t>RESPONSABLE ACTIVIDAD</t>
  </si>
  <si>
    <t>FECHA INICIO</t>
  </si>
  <si>
    <t>FECHA FINAL</t>
  </si>
  <si>
    <t>META</t>
  </si>
  <si>
    <t>Contratación de personal  para prestación  de servicios profesionales y de apoyo a la gestión debidamente justificada</t>
  </si>
  <si>
    <t>Oficina Asesora Juridica- Proceso de Contratación</t>
  </si>
  <si>
    <t>Administrativa y Financiera</t>
  </si>
  <si>
    <t>Subdirección General</t>
  </si>
  <si>
    <t>Subdirección  y Comunicaciones</t>
  </si>
  <si>
    <t>100% de los eventos con menos de 60 personas realizados en el Auditorio</t>
  </si>
  <si>
    <t>Racionalizar y hacer seguimiento al  consumo de combustible.</t>
  </si>
  <si>
    <t>Gestion Humana</t>
  </si>
  <si>
    <t>Comunicaciones</t>
  </si>
  <si>
    <t>Oficina Asesora de Planeación- Secretaría General</t>
  </si>
  <si>
    <t>Implementar sistemas de reciclaje de agua y consumo mínimo de agua e instalación de  ahorradores</t>
  </si>
  <si>
    <t>Sensibilización mediante comunicaciones alusivas al uso racional de agua  en medios internos de comunicación</t>
  </si>
  <si>
    <t>Comunicaciones -Administrativa y Financiera</t>
  </si>
  <si>
    <t>Fomentar una cultura de ahorro de  energía en la entidad</t>
  </si>
  <si>
    <t>Sensibilización mediante comunicaciones alusivas al uso racional de energía   en medios internos de comunicación</t>
  </si>
  <si>
    <t>Diciembre 30 de 2020</t>
  </si>
  <si>
    <t>Realizar  en el Auditorio del INCI todos los eventos o capacitaciones que cuenten con la asistencia de hasta 60 personas.</t>
  </si>
  <si>
    <t>Hacer seguimiento al consumo  de combustible del vehículo del INCI</t>
  </si>
  <si>
    <t>Enero 1 de 2020</t>
  </si>
  <si>
    <t xml:space="preserve">Hacer seguimiento al gasto en Horas extras  </t>
  </si>
  <si>
    <t>Racionalizar las horas extras de todo el personal, ajustandolas a las estrictamente necesarias.</t>
  </si>
  <si>
    <t>INDEMNIZACION POR VACACIONES</t>
  </si>
  <si>
    <t>Las vacaciones no deben ser acumuladas, ni interrumpidas, solo por necesidades del servicio o retiro podrán ser compensadas en dinero.</t>
  </si>
  <si>
    <t>Gestión Humana</t>
  </si>
  <si>
    <t xml:space="preserve">PAPELERIA </t>
  </si>
  <si>
    <t>TELEFONIA</t>
  </si>
  <si>
    <t>% EJECUTADO RESPECTO AÑO BASE</t>
  </si>
  <si>
    <t>TERCER TRIMESTRE</t>
  </si>
  <si>
    <t xml:space="preserve">SEGUNDO TRIMESTRE </t>
  </si>
  <si>
    <t xml:space="preserve">PRIMER TRIMESTRE </t>
  </si>
  <si>
    <t>CUARTO TRIMESTRE</t>
  </si>
  <si>
    <t>OBSERVACIONES</t>
  </si>
  <si>
    <t>SERVICIOS PUBLICOS - ENERGÍA</t>
  </si>
  <si>
    <t>VALOR EJECUTADO ACUMULADO</t>
  </si>
  <si>
    <t xml:space="preserve">Realizar seguimiento al gasto por indemnización de vacaciones </t>
  </si>
  <si>
    <t xml:space="preserve">CONTRATACION DE PERSONAL PARA LA PRESTACION DE SERVICIOS PROFESIONALES Y DE APOYO A LA GESTION </t>
  </si>
  <si>
    <t xml:space="preserve">LINEAMIENTOS DECRETO </t>
  </si>
  <si>
    <t>TEMAS  DECRETO  PRESIDENCIAL1009  DEL 14 JULIO 2020</t>
  </si>
  <si>
    <t>Revisar la debida justificación de todos los contratos que se celebren  relacionados con prestación de servicios  profesionales y de Apoyo. Celebrar solo los contratos que sean estrictamente necesarios para el cumplimiento de las funciones y fines de la entidad.</t>
  </si>
  <si>
    <t xml:space="preserve">HORAS EXTRAS </t>
  </si>
  <si>
    <t>MANTENIMIENTO DE BIENES INMUEBLES, CAMBIO DE SEDE Y ADQUISICiÓN DE BIENES MUEBLES.</t>
  </si>
  <si>
    <t>Abstenerse  de realizar cualquier tipo de contratación que implique mejoras suntuarias, tales como el embellecimiento, el ornato o la instalación o adecuación de acabados estéticos de bienes  inmuebles .</t>
  </si>
  <si>
    <t>SUMINISTRO  DE  TIQUETES</t>
  </si>
  <si>
    <t>Todos los viajes aéreos nacionales e internacionales de funcionarios , deberán hacerse en clase económica,</t>
  </si>
  <si>
    <t>RECONOCIMIENTO DE VIÁTICOS</t>
  </si>
  <si>
    <t>Adoptar medidas  para garantizar la austeridad de los gastos que generen las comisiones al interior o al exterior del país por concepto de viáticos,</t>
  </si>
  <si>
    <t>Reducción del 10%  el valor de los viáticos de comisiones  en comparación con el año anterior</t>
  </si>
  <si>
    <t>EVENTOS</t>
  </si>
  <si>
    <t xml:space="preserve"> VEHICULOS OFICIALES</t>
  </si>
  <si>
    <t>Reducir el  10% del gasto en telefonia con respecto al año anterior</t>
  </si>
  <si>
    <t>Racionalizar llamadas telefónicas internacionales, nacionales y a celulares y privilegiar sistemas basados en protocolo de internet.</t>
  </si>
  <si>
    <t>Hacer uso de la impresión utilizando papel por ambas caras para documentos definitivos. Para  realizar las revisiones de documentos  hacerlo sobre  archivos digitales, o de ser necesario la impresión reutilizar el papel. Sensibilizar mediante  campañas  internas de comunicación , reutilizar y reciclar implementos de oficina.</t>
  </si>
  <si>
    <t>Reducir el 10% del costo del servicio de energía respecto al año anterior</t>
  </si>
  <si>
    <t>Enero 1 de 2021</t>
  </si>
  <si>
    <t>N.A.</t>
  </si>
  <si>
    <t>Oficina Asesora Juridica- Procesos que presentan los Estudios previos</t>
  </si>
  <si>
    <t>Solicitar expedición a la empresa contratada para expedición de tiquetes  unicamente  clase económica</t>
  </si>
  <si>
    <t>Reducir el número de comisiones  de servicio sin dejar de atender las necesidades de las regiones.</t>
  </si>
  <si>
    <t>Contratar planes corporativos de telefonía móvil o conmutada que permitan lograr ahorros del 10%, respecto del consumo del año anterior. No se podrán adquirir nuevos equipos de telefonía celular, salvo  las reposiciones de los equipos .</t>
  </si>
  <si>
    <t xml:space="preserve">El mantenimiento a la infraestuctura solo  procedera  cuando de no hacerse se ponga en riesgo la seguridad y/o se afecten las condiciones salud ocupacional de las personas, en cuyo caso debe quedar expresa constancia y justificación de su necesidad.Adquirir bienes muebles unicamente de ser necesarios para el normal funcionamiento de las entidades,
</t>
  </si>
  <si>
    <t>Utilizar medios digitales, de manera preferente y evitar impresiones. Racionalizar el uso de papel y de tinta. Quedan prohibidas las publicaciones impresas y, en especial, las de costos elevados correspondientes a impresiones a color o en papeles especiales. Las publicaciones de toda entidad deberán hacerse en su espacio web.</t>
  </si>
  <si>
    <t xml:space="preserve">Cumplimiento de las condiciones del Decreto 1009 de Austeridad para su ejecución </t>
  </si>
  <si>
    <t>Realizar únicamente los eventos que sean estrictamente necesarios para la entidad y privilegiar, en la organización y desarrollo, el uso de auditorios o espacios  institucionales . Racionalizar  la provisión de refrigerios y almuerzos a los estrictamente necesarios</t>
  </si>
  <si>
    <t>AÑO BASE
2020</t>
  </si>
  <si>
    <t>Enero 15 de 2021</t>
  </si>
  <si>
    <t>Diciembre 30 de 2021</t>
  </si>
  <si>
    <t>100% de los contratos celebrados que sean estrictamente necesarios para coadyuvar al cumplimiento de las funciones de la entidad y se encuentren debidamente justificados.</t>
  </si>
  <si>
    <t>Reconocimiento y pago de horas extras, ajustándolas a las estrictamente necesarias.</t>
  </si>
  <si>
    <t xml:space="preserve">Expedición del 100% de tiquetes en clase económica. </t>
  </si>
  <si>
    <t>Febrero 1 de 2021</t>
  </si>
  <si>
    <t>El vehículo solo podrá ser utilizado de lunes a viernes, y su uso en fines de semana y festivos deberá ser justificado en necesidades del servicio.</t>
  </si>
  <si>
    <t>Reducir el 2% el gasto en indemnización de vacaciones respecto al año anterior</t>
  </si>
  <si>
    <t>Reducir en el 10%el número de resmas de papel consumidas respecto al año anterior</t>
  </si>
  <si>
    <t xml:space="preserve">SERVICIOS PUBLICOS - ACUEDUCTO  </t>
  </si>
  <si>
    <t>Fomentar una cultura de ahorro de agua a través del establecimiento de programas pedagógicos.</t>
  </si>
  <si>
    <r>
      <rPr>
        <b/>
        <sz val="48"/>
        <color theme="1"/>
        <rFont val="Arial Narrow"/>
        <family val="2"/>
      </rPr>
      <t>PLAN DE AUSTERIDAD Y GESTION AMBIENTAL 2021</t>
    </r>
    <r>
      <rPr>
        <b/>
        <sz val="26"/>
        <color theme="1"/>
        <rFont val="Arial Narrow"/>
        <family val="2"/>
      </rPr>
      <t xml:space="preserve">
Decreto 1009 del 14 de Julio de 2020</t>
    </r>
  </si>
  <si>
    <t xml:space="preserve"> No se estan llevando a cabo viajes por comisiones a los territorios, se está trabajando en las regiones mediante la virtualidad esto debido a la situación de confinamiento y aislamiento social generada con la pandemia por el COVID 19. </t>
  </si>
  <si>
    <t xml:space="preserve"> La situación de confinamiento y aislamiento social generada con el COVID 19, obligó a la suspensión de viajes de asistencia técnica y por ende los gastos de viáticos presentan un comportamiento atípico. </t>
  </si>
  <si>
    <t>A la fecha no se han realizado más eventos presenciales debido a la actual situación provocada por la pandemia del COVID -19.</t>
  </si>
  <si>
    <t>Con corte al primer trimestre del año el gasto por concepto de combustible para el vehículo de la entidad llego al 10,98% con respecto al gasto efectuado por este concepto en el 2020. Se ha visto notablemente reducido dada la persistencia de la situación de emergencia sanitaria y trabajo en casa que se presenta actualmente.</t>
  </si>
  <si>
    <t>A corte del primer trimestre del año no se ha gastado en horas extras. Este es un gasto muy controlado en la entidad y su comportamiento es propio de la situación que se atraviesa actualmente en el país por la declaratoría de emergencia sanitaria por presencia del COVID 19 que ha sido prolongada por decreto presidencial hasta el 01 de junio de 2021.</t>
  </si>
  <si>
    <t>Al primer trimestre del año, la ejecución por concepto de indemnización de vacaciones es de $5,485,068, este es un gasto no previsible y corresponde al derecho prestacional que tienen los funcionarios que renuncian. El valor aquí acumulado corresponde al 30,50% del total gastado por el mismo concepto en el 2020 y comprende tres renuncias de personal.</t>
  </si>
  <si>
    <t>En comparación con el año base 2020 al cierre de la vigencia se  consumieron 62 resmas de papel tamaño carta y oficio. Esto equivale al 26% del consumo anual con respecto a la vigencia 2019, porcentaje favorable para el cumplimiento de la meta anual. Esto también es efecto del trabajo en casa donde los documentos que se están manejando son básicamente  digitales.</t>
  </si>
  <si>
    <t>Este es un gasto fijo mensual, su valor corresponde al del plan existente, aquí se reporta consumo tanto de servicio de telefonía celular como de telefonía fija. El último periodo facturado corresponde del 27 de enero al 26 de febrero en telefonía celular y del 01 al 28 de febrero en telefonía fija. El gasto es del 25,54% del valor total gastado en el año 2020, es favorable debido a que se contrataron planes más económicos hacía finales del año anterior.</t>
  </si>
  <si>
    <t>El valor aquí reportado corresponde a lo obligado y pagado hasta marzo 31 de 2021. El último periodo de facturación va hasta el 29 de diciembre de 2020 en el servicio de agua y alcantarillado . El consumo es del 6,02% en relación con el consumo del año 2021 por servicio de agua.</t>
  </si>
  <si>
    <t>El valor obligado y pagado corresponde a períodos facturados   hasta el 30 de noviembre  y  pagados hasta  el 28 de febrero,,  su ejecución con respecto al año 2020 es del 13,52% y esto se da por la coyuntura que se vive de trabajo en casa .</t>
  </si>
  <si>
    <t>Se cumple con lo ordenado en el Decreto, se realiza mantenimiento dado el riesgo en la seguridad y afectación en las condiciones de salud ocupacional de las personas, y queda expresa justificación de su necesidad. Corresponde a un contrato de 2020 que se constituyo como reserva y fue culminado en enero de 2021.</t>
  </si>
  <si>
    <t>A marzo 31 de 2021 se celebraron 41 contratos de Apoyo a la Gestión Debe tenerse en cuenta que todos los contratos están debidamente justificados y son estrictamente necesarios para apoyo en las diferentes iniciativas y necesidades misionales.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</si>
</sst>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1" formatCode="_-* #,##0_-;\-* #,##0_-;_-* &quot;-&quot;_-;_-@_-"/>
  </numFmts>
  <fonts count="9" x14ac:knownFonts="1">
    <font>
      <sz val="11"/>
      <color theme="1"/>
      <name val="Calibri"/>
      <family val="2"/>
      <scheme val="minor"/>
    </font>
    <font>
      <sz val="12"/>
      <color theme="1"/>
      <name val="Arial Narrow"/>
      <family val="2"/>
    </font>
    <font>
      <b/>
      <sz val="14"/>
      <name val="Arial Narrow"/>
      <family val="2"/>
    </font>
    <font>
      <sz val="11"/>
      <color theme="1"/>
      <name val="Calibri"/>
      <family val="2"/>
      <scheme val="minor"/>
    </font>
    <font>
      <sz val="12"/>
      <color theme="1"/>
      <name val="Arial Narrow"/>
      <family val="2"/>
    </font>
    <font>
      <sz val="12"/>
      <name val="Arial Narrow"/>
      <family val="2"/>
    </font>
    <font>
      <b/>
      <sz val="12"/>
      <color theme="1"/>
      <name val="Arial Narrow"/>
      <family val="2"/>
    </font>
    <font>
      <b/>
      <sz val="26"/>
      <color theme="1"/>
      <name val="Arial Narrow"/>
      <family val="2"/>
    </font>
    <font>
      <b/>
      <sz val="48"/>
      <color theme="1"/>
      <name val="Arial Narrow"/>
      <family val="2"/>
    </font>
  </fonts>
  <fills count="9">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0" tint="-0.249977111117893"/>
        <bgColor indexed="64"/>
      </patternFill>
    </fill>
    <fill>
      <patternFill patternType="solid">
        <fgColor rgb="FF00FF99"/>
        <bgColor indexed="64"/>
      </patternFill>
    </fill>
    <fill>
      <patternFill patternType="solid">
        <fgColor rgb="FF99FFCC"/>
        <bgColor indexed="64"/>
      </patternFill>
    </fill>
    <fill>
      <patternFill patternType="solid">
        <fgColor rgb="FF99FF99"/>
        <bgColor indexed="64"/>
      </patternFill>
    </fill>
    <fill>
      <patternFill patternType="solid">
        <fgColor rgb="FFCCFFFF"/>
        <bgColor indexed="64"/>
      </patternFill>
    </fill>
  </fills>
  <borders count="24">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style="medium">
        <color auto="1"/>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s>
  <cellStyleXfs count="3">
    <xf numFmtId="0" fontId="0" fillId="0" borderId="0"/>
    <xf numFmtId="41" fontId="3" fillId="0" borderId="0" applyFont="0" applyFill="0" applyBorder="0" applyAlignment="0" applyProtection="0"/>
    <xf numFmtId="9" fontId="3" fillId="0" borderId="0" applyFont="0" applyFill="0" applyBorder="0" applyAlignment="0" applyProtection="0"/>
  </cellStyleXfs>
  <cellXfs count="83">
    <xf numFmtId="0" fontId="0" fillId="0" borderId="0" xfId="0"/>
    <xf numFmtId="0" fontId="1" fillId="0" borderId="0" xfId="0" applyFont="1"/>
    <xf numFmtId="0" fontId="1" fillId="0" borderId="0" xfId="0" applyFont="1" applyAlignment="1">
      <alignment horizontal="center" vertical="center" wrapText="1"/>
    </xf>
    <xf numFmtId="0" fontId="1" fillId="2" borderId="0" xfId="0" applyFont="1"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2" fillId="2" borderId="0" xfId="0" applyFont="1" applyFill="1" applyAlignment="1">
      <alignment horizontal="center" vertical="center" wrapText="1"/>
    </xf>
    <xf numFmtId="0" fontId="2" fillId="3" borderId="0" xfId="0" applyFont="1" applyFill="1" applyAlignment="1">
      <alignment horizontal="center" vertical="center" wrapText="1"/>
    </xf>
    <xf numFmtId="0" fontId="1" fillId="0" borderId="10" xfId="0" applyFont="1" applyBorder="1" applyAlignment="1">
      <alignment horizontal="center" vertical="center" wrapText="1"/>
    </xf>
    <xf numFmtId="0" fontId="4" fillId="0" borderId="1" xfId="0" applyFont="1" applyBorder="1" applyAlignment="1">
      <alignment horizontal="center" vertical="center" wrapText="1"/>
    </xf>
    <xf numFmtId="41" fontId="1" fillId="0" borderId="0" xfId="0" applyNumberFormat="1" applyFont="1"/>
    <xf numFmtId="0" fontId="1" fillId="0" borderId="1" xfId="0" applyFont="1" applyBorder="1" applyAlignment="1">
      <alignment horizontal="left" vertical="center" wrapText="1"/>
    </xf>
    <xf numFmtId="0" fontId="4" fillId="0" borderId="1" xfId="0" applyFont="1" applyBorder="1" applyAlignment="1">
      <alignment horizontal="left" vertical="center" wrapText="1"/>
    </xf>
    <xf numFmtId="0" fontId="5" fillId="0" borderId="1" xfId="0" applyFont="1" applyBorder="1" applyAlignment="1">
      <alignment horizontal="left" vertical="center" wrapText="1"/>
    </xf>
    <xf numFmtId="0" fontId="1" fillId="2" borderId="19" xfId="0" applyFont="1" applyFill="1" applyBorder="1" applyAlignment="1">
      <alignment horizontal="left" vertical="top" wrapText="1"/>
    </xf>
    <xf numFmtId="0" fontId="1" fillId="2" borderId="19" xfId="0" applyFont="1" applyFill="1" applyBorder="1" applyAlignment="1">
      <alignment horizontal="left" vertical="center" wrapText="1"/>
    </xf>
    <xf numFmtId="0" fontId="1" fillId="2" borderId="19" xfId="0" applyFont="1" applyFill="1" applyBorder="1" applyAlignment="1">
      <alignment horizontal="center" vertical="center" wrapText="1"/>
    </xf>
    <xf numFmtId="0" fontId="1" fillId="2" borderId="19" xfId="0" applyFont="1" applyFill="1" applyBorder="1" applyAlignment="1">
      <alignment vertical="center" wrapText="1"/>
    </xf>
    <xf numFmtId="0" fontId="1" fillId="2" borderId="20" xfId="0" applyFont="1" applyFill="1" applyBorder="1" applyAlignment="1">
      <alignment horizontal="center" vertical="center" wrapText="1"/>
    </xf>
    <xf numFmtId="0" fontId="1" fillId="0" borderId="22" xfId="0" applyFont="1" applyBorder="1" applyAlignment="1">
      <alignment horizontal="center" vertical="center" wrapText="1"/>
    </xf>
    <xf numFmtId="0" fontId="1" fillId="0" borderId="23" xfId="0" applyFont="1" applyBorder="1" applyAlignment="1">
      <alignment horizontal="center" vertical="center" wrapText="1"/>
    </xf>
    <xf numFmtId="41" fontId="1" fillId="0" borderId="6" xfId="1" applyFont="1" applyBorder="1" applyAlignment="1">
      <alignment horizontal="center" vertical="center" wrapText="1"/>
    </xf>
    <xf numFmtId="0" fontId="1" fillId="0" borderId="6" xfId="0" applyFont="1" applyBorder="1" applyAlignment="1">
      <alignment horizontal="center" vertical="center" wrapText="1"/>
    </xf>
    <xf numFmtId="41" fontId="1" fillId="2" borderId="6" xfId="1" applyFont="1" applyFill="1" applyBorder="1" applyAlignment="1">
      <alignment horizontal="center" vertical="center" wrapText="1"/>
    </xf>
    <xf numFmtId="0" fontId="1" fillId="0" borderId="8" xfId="0" applyFont="1" applyBorder="1" applyAlignment="1">
      <alignment horizontal="left" vertical="center" wrapText="1"/>
    </xf>
    <xf numFmtId="0" fontId="1" fillId="0" borderId="8" xfId="0" applyFont="1" applyBorder="1" applyAlignment="1">
      <alignment horizontal="center" vertical="center" wrapText="1"/>
    </xf>
    <xf numFmtId="41" fontId="1" fillId="0" borderId="9" xfId="1" applyFont="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41" fontId="1" fillId="5" borderId="5" xfId="1" applyFont="1" applyFill="1" applyBorder="1" applyAlignment="1">
      <alignment horizontal="center" vertical="center" wrapText="1"/>
    </xf>
    <xf numFmtId="10" fontId="1" fillId="5" borderId="6" xfId="2" applyNumberFormat="1" applyFont="1" applyFill="1" applyBorder="1" applyAlignment="1">
      <alignment horizontal="center" vertical="center" wrapText="1"/>
    </xf>
    <xf numFmtId="0" fontId="1" fillId="5" borderId="5" xfId="0" applyFont="1" applyFill="1" applyBorder="1" applyAlignment="1">
      <alignment horizontal="center" vertical="center" wrapText="1"/>
    </xf>
    <xf numFmtId="41" fontId="1" fillId="5" borderId="7" xfId="1" applyFont="1" applyFill="1" applyBorder="1" applyAlignment="1">
      <alignment horizontal="center" vertical="center" wrapText="1"/>
    </xf>
    <xf numFmtId="10" fontId="1" fillId="5" borderId="9" xfId="2" applyNumberFormat="1"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41" fontId="1" fillId="6" borderId="5" xfId="1" applyFont="1" applyFill="1" applyBorder="1" applyAlignment="1">
      <alignment horizontal="center" vertical="center" wrapText="1"/>
    </xf>
    <xf numFmtId="9" fontId="1" fillId="6" borderId="6" xfId="2" applyFont="1" applyFill="1" applyBorder="1" applyAlignment="1">
      <alignment horizontal="center" vertical="center" wrapText="1"/>
    </xf>
    <xf numFmtId="0" fontId="1" fillId="6" borderId="5" xfId="0" applyFont="1" applyFill="1" applyBorder="1" applyAlignment="1">
      <alignment horizontal="center" vertical="center" wrapText="1"/>
    </xf>
    <xf numFmtId="41" fontId="1" fillId="6" borderId="7" xfId="1" applyFont="1" applyFill="1" applyBorder="1" applyAlignment="1">
      <alignment horizontal="center" vertical="center" wrapText="1"/>
    </xf>
    <xf numFmtId="9" fontId="1" fillId="6" borderId="9" xfId="2"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1" fillId="7" borderId="5" xfId="0" applyFont="1" applyFill="1" applyBorder="1" applyAlignment="1">
      <alignment horizontal="center" vertical="center" wrapText="1"/>
    </xf>
    <xf numFmtId="0" fontId="1" fillId="7" borderId="6" xfId="0" applyFont="1" applyFill="1" applyBorder="1" applyAlignment="1">
      <alignment horizontal="center" vertical="center" wrapText="1"/>
    </xf>
    <xf numFmtId="0" fontId="1" fillId="7" borderId="7" xfId="0" applyFont="1" applyFill="1" applyBorder="1" applyAlignment="1">
      <alignment horizontal="center" vertical="center" wrapText="1"/>
    </xf>
    <xf numFmtId="0" fontId="1" fillId="7" borderId="9"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1" fillId="8" borderId="5" xfId="0" applyFont="1" applyFill="1" applyBorder="1" applyAlignment="1">
      <alignment horizontal="center" vertical="center" wrapText="1"/>
    </xf>
    <xf numFmtId="41" fontId="1" fillId="8" borderId="6" xfId="1" applyFont="1" applyFill="1" applyBorder="1" applyAlignment="1">
      <alignment horizontal="center" vertical="center" wrapText="1"/>
    </xf>
    <xf numFmtId="41" fontId="1" fillId="8" borderId="6" xfId="0" applyNumberFormat="1" applyFont="1" applyFill="1" applyBorder="1" applyAlignment="1">
      <alignment horizontal="center" vertical="center" wrapText="1"/>
    </xf>
    <xf numFmtId="0" fontId="1" fillId="8" borderId="6" xfId="0" applyFont="1" applyFill="1" applyBorder="1" applyAlignment="1">
      <alignment horizontal="center" vertical="center" wrapText="1"/>
    </xf>
    <xf numFmtId="0" fontId="1" fillId="8" borderId="7" xfId="0" applyFont="1" applyFill="1" applyBorder="1" applyAlignment="1">
      <alignment horizontal="center" vertical="center" wrapText="1"/>
    </xf>
    <xf numFmtId="0" fontId="1" fillId="8" borderId="9"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1" xfId="0" applyFont="1" applyBorder="1" applyAlignment="1">
      <alignment horizontal="center" vertical="center"/>
    </xf>
    <xf numFmtId="0" fontId="7" fillId="0" borderId="0"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2" fillId="8" borderId="2" xfId="0" applyFont="1" applyFill="1" applyBorder="1" applyAlignment="1">
      <alignment horizontal="center" vertical="center" wrapText="1"/>
    </xf>
    <xf numFmtId="0" fontId="2" fillId="8"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19"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4" borderId="21" xfId="0" applyFont="1" applyFill="1" applyBorder="1" applyAlignment="1">
      <alignment horizontal="center" vertical="center" wrapText="1"/>
    </xf>
    <xf numFmtId="0" fontId="2" fillId="4" borderId="22"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4" borderId="5" xfId="0" applyFont="1" applyFill="1" applyBorder="1" applyAlignment="1">
      <alignment horizontal="center" vertical="center" wrapText="1"/>
    </xf>
  </cellXfs>
  <cellStyles count="3">
    <cellStyle name="Millares [0]" xfId="1" builtinId="6"/>
    <cellStyle name="Normal" xfId="0" builtinId="0"/>
    <cellStyle name="Porcentaje" xfId="2" builtinId="5"/>
  </cellStyles>
  <dxfs count="0"/>
  <tableStyles count="0" defaultTableStyle="TableStyleMedium2" defaultPivotStyle="PivotStyleLight16"/>
  <colors>
    <mruColors>
      <color rgb="FFCCFF99"/>
      <color rgb="FF00CC00"/>
      <color rgb="FFCCFFFF"/>
      <color rgb="FF99FF99"/>
      <color rgb="FF99FFCC"/>
      <color rgb="FF66FF99"/>
      <color rgb="FF99FF66"/>
      <color rgb="FF00FF99"/>
      <color rgb="FFCCFF66"/>
      <color rgb="FFCCE05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775607</xdr:colOff>
      <xdr:row>1</xdr:row>
      <xdr:rowOff>40820</xdr:rowOff>
    </xdr:from>
    <xdr:to>
      <xdr:col>2</xdr:col>
      <xdr:colOff>1510393</xdr:colOff>
      <xdr:row>3</xdr:row>
      <xdr:rowOff>666749</xdr:rowOff>
    </xdr:to>
    <xdr:pic>
      <xdr:nvPicPr>
        <xdr:cNvPr id="2" name="Imagen 1" descr="C:\Users\inci6.INCI\AppData\Local\Microsoft\Windows\Temporary Internet Files\Content.Outlook\N8JGCM0T\Logo-INCI-siglas-para-formatos.jp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5786" y="244927"/>
          <a:ext cx="3170464" cy="1034143"/>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21"/>
  <sheetViews>
    <sheetView tabSelected="1" topLeftCell="R1" zoomScale="70" zoomScaleNormal="70" workbookViewId="0">
      <selection activeCell="R8" sqref="R8"/>
    </sheetView>
  </sheetViews>
  <sheetFormatPr baseColWidth="10" defaultColWidth="5" defaultRowHeight="15.75" x14ac:dyDescent="0.25"/>
  <cols>
    <col min="1" max="1" width="5" style="1"/>
    <col min="2" max="2" width="36.5703125" style="1" customWidth="1"/>
    <col min="3" max="3" width="42.28515625" style="1" customWidth="1"/>
    <col min="4" max="4" width="47.28515625" style="1" customWidth="1"/>
    <col min="5" max="5" width="19.85546875" style="1" customWidth="1"/>
    <col min="6" max="7" width="18.7109375" style="1" customWidth="1"/>
    <col min="8" max="8" width="27.85546875" style="1" customWidth="1"/>
    <col min="9" max="9" width="18.7109375" style="1" customWidth="1"/>
    <col min="10" max="11" width="20.85546875" style="1" customWidth="1"/>
    <col min="12" max="17" width="20.85546875" style="1" hidden="1" customWidth="1"/>
    <col min="18" max="18" width="61" style="3" customWidth="1"/>
    <col min="19" max="78" width="5" style="3"/>
    <col min="79" max="16384" width="5" style="1"/>
  </cols>
  <sheetData>
    <row r="1" spans="1:82" ht="15.75" customHeight="1" x14ac:dyDescent="0.25">
      <c r="A1" s="57" t="s">
        <v>81</v>
      </c>
      <c r="B1" s="58"/>
      <c r="C1" s="58"/>
      <c r="D1" s="58"/>
      <c r="E1" s="58"/>
      <c r="F1" s="58"/>
      <c r="G1" s="58"/>
      <c r="H1" s="58"/>
      <c r="I1" s="58"/>
      <c r="J1" s="58"/>
      <c r="K1" s="58"/>
      <c r="L1" s="58"/>
      <c r="M1" s="58"/>
      <c r="N1" s="58"/>
      <c r="O1" s="58"/>
      <c r="P1" s="58"/>
      <c r="Q1" s="58"/>
      <c r="R1" s="59"/>
    </row>
    <row r="2" spans="1:82" ht="15.75" customHeight="1" x14ac:dyDescent="0.25">
      <c r="A2" s="60"/>
      <c r="B2" s="61"/>
      <c r="C2" s="61"/>
      <c r="D2" s="61"/>
      <c r="E2" s="61"/>
      <c r="F2" s="61"/>
      <c r="G2" s="61"/>
      <c r="H2" s="61"/>
      <c r="I2" s="61"/>
      <c r="J2" s="61"/>
      <c r="K2" s="61"/>
      <c r="L2" s="61"/>
      <c r="M2" s="61"/>
      <c r="N2" s="61"/>
      <c r="O2" s="61"/>
      <c r="P2" s="61"/>
      <c r="Q2" s="61"/>
      <c r="R2" s="62"/>
    </row>
    <row r="3" spans="1:82" ht="15.75" customHeight="1" x14ac:dyDescent="0.25">
      <c r="A3" s="60"/>
      <c r="B3" s="61"/>
      <c r="C3" s="61"/>
      <c r="D3" s="61"/>
      <c r="E3" s="61"/>
      <c r="F3" s="61"/>
      <c r="G3" s="61"/>
      <c r="H3" s="61"/>
      <c r="I3" s="61"/>
      <c r="J3" s="61"/>
      <c r="K3" s="61"/>
      <c r="L3" s="61"/>
      <c r="M3" s="61"/>
      <c r="N3" s="61"/>
      <c r="O3" s="61"/>
      <c r="P3" s="61"/>
      <c r="Q3" s="61"/>
      <c r="R3" s="62"/>
    </row>
    <row r="4" spans="1:82" ht="57" customHeight="1" thickBot="1" x14ac:dyDescent="0.3">
      <c r="A4" s="63"/>
      <c r="B4" s="64"/>
      <c r="C4" s="64"/>
      <c r="D4" s="64"/>
      <c r="E4" s="64"/>
      <c r="F4" s="64"/>
      <c r="G4" s="64"/>
      <c r="H4" s="64"/>
      <c r="I4" s="64"/>
      <c r="J4" s="61"/>
      <c r="K4" s="61"/>
      <c r="L4" s="61"/>
      <c r="M4" s="61"/>
      <c r="N4" s="61"/>
      <c r="O4" s="61"/>
      <c r="P4" s="61"/>
      <c r="Q4" s="61"/>
      <c r="R4" s="62"/>
    </row>
    <row r="5" spans="1:82" s="7" customFormat="1" ht="36" customHeight="1" x14ac:dyDescent="0.25">
      <c r="A5" s="79" t="s">
        <v>0</v>
      </c>
      <c r="B5" s="81" t="s">
        <v>43</v>
      </c>
      <c r="C5" s="69" t="s">
        <v>42</v>
      </c>
      <c r="D5" s="69" t="s">
        <v>1</v>
      </c>
      <c r="E5" s="69" t="s">
        <v>2</v>
      </c>
      <c r="F5" s="69" t="s">
        <v>3</v>
      </c>
      <c r="G5" s="69" t="s">
        <v>4</v>
      </c>
      <c r="H5" s="69" t="s">
        <v>5</v>
      </c>
      <c r="I5" s="71" t="s">
        <v>69</v>
      </c>
      <c r="J5" s="73" t="s">
        <v>35</v>
      </c>
      <c r="K5" s="74"/>
      <c r="L5" s="75" t="s">
        <v>34</v>
      </c>
      <c r="M5" s="76"/>
      <c r="N5" s="77" t="s">
        <v>33</v>
      </c>
      <c r="O5" s="78"/>
      <c r="P5" s="65" t="s">
        <v>36</v>
      </c>
      <c r="Q5" s="66"/>
      <c r="R5" s="67" t="s">
        <v>37</v>
      </c>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row>
    <row r="6" spans="1:82" s="7" customFormat="1" ht="54.95" customHeight="1" x14ac:dyDescent="0.25">
      <c r="A6" s="80"/>
      <c r="B6" s="82"/>
      <c r="C6" s="70"/>
      <c r="D6" s="70"/>
      <c r="E6" s="70"/>
      <c r="F6" s="70"/>
      <c r="G6" s="70"/>
      <c r="H6" s="70"/>
      <c r="I6" s="72"/>
      <c r="J6" s="27" t="s">
        <v>39</v>
      </c>
      <c r="K6" s="28" t="s">
        <v>32</v>
      </c>
      <c r="L6" s="34" t="s">
        <v>39</v>
      </c>
      <c r="M6" s="35" t="s">
        <v>32</v>
      </c>
      <c r="N6" s="41" t="s">
        <v>39</v>
      </c>
      <c r="O6" s="42" t="s">
        <v>32</v>
      </c>
      <c r="P6" s="47" t="s">
        <v>39</v>
      </c>
      <c r="Q6" s="48" t="s">
        <v>32</v>
      </c>
      <c r="R6" s="68"/>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row>
    <row r="7" spans="1:82" s="2" customFormat="1" ht="122.25" customHeight="1" x14ac:dyDescent="0.25">
      <c r="A7" s="19">
        <v>1</v>
      </c>
      <c r="B7" s="55" t="s">
        <v>41</v>
      </c>
      <c r="C7" s="5" t="s">
        <v>6</v>
      </c>
      <c r="D7" s="5" t="s">
        <v>44</v>
      </c>
      <c r="E7" s="5" t="s">
        <v>61</v>
      </c>
      <c r="F7" s="5" t="s">
        <v>70</v>
      </c>
      <c r="G7" s="5" t="s">
        <v>71</v>
      </c>
      <c r="H7" s="5" t="s">
        <v>72</v>
      </c>
      <c r="I7" s="21">
        <v>1206806016</v>
      </c>
      <c r="J7" s="29">
        <f>18475926+95555705</f>
        <v>114031631</v>
      </c>
      <c r="K7" s="30">
        <f>+J7/I7</f>
        <v>9.4490439630025846E-2</v>
      </c>
      <c r="L7" s="36"/>
      <c r="M7" s="37"/>
      <c r="N7" s="43"/>
      <c r="O7" s="44"/>
      <c r="P7" s="49"/>
      <c r="Q7" s="50"/>
      <c r="R7" s="14" t="s">
        <v>93</v>
      </c>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row>
    <row r="8" spans="1:82" s="2" customFormat="1" ht="95.1" customHeight="1" x14ac:dyDescent="0.25">
      <c r="A8" s="19">
        <v>2</v>
      </c>
      <c r="B8" s="55" t="s">
        <v>48</v>
      </c>
      <c r="C8" s="11" t="s">
        <v>49</v>
      </c>
      <c r="D8" s="5" t="s">
        <v>62</v>
      </c>
      <c r="E8" s="5" t="s">
        <v>8</v>
      </c>
      <c r="F8" s="5" t="s">
        <v>75</v>
      </c>
      <c r="G8" s="5" t="s">
        <v>71</v>
      </c>
      <c r="H8" s="5" t="s">
        <v>74</v>
      </c>
      <c r="I8" s="21">
        <v>2047292</v>
      </c>
      <c r="J8" s="31">
        <v>0</v>
      </c>
      <c r="K8" s="30">
        <f>+J8/I8</f>
        <v>0</v>
      </c>
      <c r="L8" s="36"/>
      <c r="M8" s="37"/>
      <c r="N8" s="43"/>
      <c r="O8" s="44"/>
      <c r="P8" s="49"/>
      <c r="Q8" s="51"/>
      <c r="R8" s="15" t="s">
        <v>82</v>
      </c>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row>
    <row r="9" spans="1:82" s="2" customFormat="1" ht="113.25" customHeight="1" x14ac:dyDescent="0.25">
      <c r="A9" s="19">
        <v>3</v>
      </c>
      <c r="B9" s="55" t="s">
        <v>50</v>
      </c>
      <c r="C9" s="11" t="s">
        <v>51</v>
      </c>
      <c r="D9" s="11" t="s">
        <v>63</v>
      </c>
      <c r="E9" s="5" t="s">
        <v>9</v>
      </c>
      <c r="F9" s="5" t="s">
        <v>75</v>
      </c>
      <c r="G9" s="5" t="s">
        <v>71</v>
      </c>
      <c r="H9" s="5" t="s">
        <v>52</v>
      </c>
      <c r="I9" s="21">
        <v>834832</v>
      </c>
      <c r="J9" s="31">
        <v>0</v>
      </c>
      <c r="K9" s="30">
        <f>+J9/I9</f>
        <v>0</v>
      </c>
      <c r="L9" s="36"/>
      <c r="M9" s="37"/>
      <c r="N9" s="43"/>
      <c r="O9" s="44"/>
      <c r="P9" s="49"/>
      <c r="Q9" s="52"/>
      <c r="R9" s="15" t="s">
        <v>83</v>
      </c>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row>
    <row r="10" spans="1:82" s="2" customFormat="1" ht="152.25" customHeight="1" x14ac:dyDescent="0.25">
      <c r="A10" s="19">
        <v>4</v>
      </c>
      <c r="B10" s="55" t="s">
        <v>53</v>
      </c>
      <c r="C10" s="11" t="s">
        <v>68</v>
      </c>
      <c r="D10" s="11" t="s">
        <v>22</v>
      </c>
      <c r="E10" s="5" t="s">
        <v>10</v>
      </c>
      <c r="F10" s="5" t="s">
        <v>75</v>
      </c>
      <c r="G10" s="5" t="s">
        <v>71</v>
      </c>
      <c r="H10" s="5" t="s">
        <v>11</v>
      </c>
      <c r="I10" s="22" t="s">
        <v>60</v>
      </c>
      <c r="J10" s="31">
        <v>0</v>
      </c>
      <c r="K10" s="30">
        <v>0</v>
      </c>
      <c r="L10" s="38"/>
      <c r="M10" s="37"/>
      <c r="N10" s="43"/>
      <c r="O10" s="44"/>
      <c r="P10" s="49"/>
      <c r="Q10" s="52"/>
      <c r="R10" s="15" t="s">
        <v>84</v>
      </c>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row>
    <row r="11" spans="1:82" s="2" customFormat="1" ht="78.75" x14ac:dyDescent="0.25">
      <c r="A11" s="19">
        <v>5</v>
      </c>
      <c r="B11" s="55" t="s">
        <v>54</v>
      </c>
      <c r="C11" s="5" t="s">
        <v>12</v>
      </c>
      <c r="D11" s="11" t="s">
        <v>23</v>
      </c>
      <c r="E11" s="5" t="s">
        <v>8</v>
      </c>
      <c r="F11" s="5" t="s">
        <v>59</v>
      </c>
      <c r="G11" s="5" t="s">
        <v>71</v>
      </c>
      <c r="H11" s="5" t="s">
        <v>76</v>
      </c>
      <c r="I11" s="21">
        <v>1180475</v>
      </c>
      <c r="J11" s="29">
        <v>129563</v>
      </c>
      <c r="K11" s="30">
        <f t="shared" ref="K11:K18" si="0">+J11/I11</f>
        <v>0.10975497151570343</v>
      </c>
      <c r="L11" s="36"/>
      <c r="M11" s="37"/>
      <c r="N11" s="43"/>
      <c r="O11" s="44"/>
      <c r="P11" s="49"/>
      <c r="Q11" s="52"/>
      <c r="R11" s="16" t="s">
        <v>85</v>
      </c>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row>
    <row r="12" spans="1:82" s="2" customFormat="1" ht="114.75" customHeight="1" x14ac:dyDescent="0.25">
      <c r="A12" s="19">
        <v>6</v>
      </c>
      <c r="B12" s="55" t="s">
        <v>45</v>
      </c>
      <c r="C12" s="5" t="s">
        <v>26</v>
      </c>
      <c r="D12" s="11" t="s">
        <v>25</v>
      </c>
      <c r="E12" s="5" t="s">
        <v>13</v>
      </c>
      <c r="F12" s="5" t="s">
        <v>59</v>
      </c>
      <c r="G12" s="5" t="s">
        <v>71</v>
      </c>
      <c r="H12" s="5" t="s">
        <v>73</v>
      </c>
      <c r="I12" s="21">
        <v>768524</v>
      </c>
      <c r="J12" s="29">
        <v>0</v>
      </c>
      <c r="K12" s="30">
        <f t="shared" si="0"/>
        <v>0</v>
      </c>
      <c r="L12" s="36"/>
      <c r="M12" s="37"/>
      <c r="N12" s="43"/>
      <c r="O12" s="44"/>
      <c r="P12" s="49"/>
      <c r="Q12" s="52"/>
      <c r="R12" s="17" t="s">
        <v>86</v>
      </c>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row>
    <row r="13" spans="1:82" s="2" customFormat="1" ht="107.25" customHeight="1" x14ac:dyDescent="0.25">
      <c r="A13" s="19">
        <v>7</v>
      </c>
      <c r="B13" s="55" t="s">
        <v>27</v>
      </c>
      <c r="C13" s="11" t="s">
        <v>28</v>
      </c>
      <c r="D13" s="13" t="s">
        <v>40</v>
      </c>
      <c r="E13" s="5" t="s">
        <v>29</v>
      </c>
      <c r="F13" s="5" t="s">
        <v>59</v>
      </c>
      <c r="G13" s="5" t="s">
        <v>21</v>
      </c>
      <c r="H13" s="5" t="s">
        <v>77</v>
      </c>
      <c r="I13" s="21">
        <v>17984135</v>
      </c>
      <c r="J13" s="29">
        <v>5485068</v>
      </c>
      <c r="K13" s="30">
        <f t="shared" si="0"/>
        <v>0.30499481904467468</v>
      </c>
      <c r="L13" s="36"/>
      <c r="M13" s="37"/>
      <c r="N13" s="43"/>
      <c r="O13" s="44"/>
      <c r="P13" s="49"/>
      <c r="Q13" s="52"/>
      <c r="R13" s="15" t="s">
        <v>87</v>
      </c>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row>
    <row r="14" spans="1:82" s="2" customFormat="1" ht="186.75" customHeight="1" x14ac:dyDescent="0.25">
      <c r="A14" s="19">
        <v>8</v>
      </c>
      <c r="B14" s="55" t="s">
        <v>30</v>
      </c>
      <c r="C14" s="11" t="s">
        <v>66</v>
      </c>
      <c r="D14" s="11" t="s">
        <v>57</v>
      </c>
      <c r="E14" s="5" t="s">
        <v>14</v>
      </c>
      <c r="F14" s="5" t="s">
        <v>59</v>
      </c>
      <c r="G14" s="5" t="s">
        <v>71</v>
      </c>
      <c r="H14" s="5" t="s">
        <v>78</v>
      </c>
      <c r="I14" s="22">
        <v>62</v>
      </c>
      <c r="J14" s="31">
        <v>25</v>
      </c>
      <c r="K14" s="30">
        <f t="shared" si="0"/>
        <v>0.40322580645161288</v>
      </c>
      <c r="L14" s="38"/>
      <c r="M14" s="37"/>
      <c r="N14" s="43"/>
      <c r="O14" s="44"/>
      <c r="P14" s="49"/>
      <c r="Q14" s="52"/>
      <c r="R14" s="17" t="s">
        <v>88</v>
      </c>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row>
    <row r="15" spans="1:82" s="2" customFormat="1" ht="159.75" customHeight="1" x14ac:dyDescent="0.25">
      <c r="A15" s="19">
        <v>9</v>
      </c>
      <c r="B15" s="55" t="s">
        <v>31</v>
      </c>
      <c r="C15" s="11" t="s">
        <v>56</v>
      </c>
      <c r="D15" s="11" t="s">
        <v>64</v>
      </c>
      <c r="E15" s="5" t="s">
        <v>15</v>
      </c>
      <c r="F15" s="5" t="s">
        <v>59</v>
      </c>
      <c r="G15" s="5" t="s">
        <v>71</v>
      </c>
      <c r="H15" s="5" t="s">
        <v>55</v>
      </c>
      <c r="I15" s="23">
        <v>14736482</v>
      </c>
      <c r="J15" s="29">
        <v>3763160</v>
      </c>
      <c r="K15" s="30">
        <f t="shared" si="0"/>
        <v>0.25536352570443882</v>
      </c>
      <c r="L15" s="36"/>
      <c r="M15" s="37"/>
      <c r="N15" s="43"/>
      <c r="O15" s="44"/>
      <c r="P15" s="49"/>
      <c r="Q15" s="52"/>
      <c r="R15" s="15" t="s">
        <v>89</v>
      </c>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row>
    <row r="16" spans="1:82" s="2" customFormat="1" ht="180.75" customHeight="1" x14ac:dyDescent="0.25">
      <c r="A16" s="19">
        <v>10</v>
      </c>
      <c r="B16" s="55" t="s">
        <v>79</v>
      </c>
      <c r="C16" s="11" t="s">
        <v>16</v>
      </c>
      <c r="D16" s="11" t="s">
        <v>17</v>
      </c>
      <c r="E16" s="9" t="s">
        <v>18</v>
      </c>
      <c r="F16" s="5" t="s">
        <v>24</v>
      </c>
      <c r="G16" s="5" t="s">
        <v>21</v>
      </c>
      <c r="H16" s="5" t="s">
        <v>80</v>
      </c>
      <c r="I16" s="21">
        <v>4583405</v>
      </c>
      <c r="J16" s="29">
        <v>275960</v>
      </c>
      <c r="K16" s="30">
        <f t="shared" si="0"/>
        <v>6.0208513103249657E-2</v>
      </c>
      <c r="L16" s="36"/>
      <c r="M16" s="37"/>
      <c r="N16" s="43"/>
      <c r="O16" s="44"/>
      <c r="P16" s="49"/>
      <c r="Q16" s="52"/>
      <c r="R16" s="15" t="s">
        <v>90</v>
      </c>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row>
    <row r="17" spans="1:82" s="2" customFormat="1" ht="96" customHeight="1" x14ac:dyDescent="0.25">
      <c r="A17" s="20">
        <v>11</v>
      </c>
      <c r="B17" s="55" t="s">
        <v>38</v>
      </c>
      <c r="C17" s="11" t="s">
        <v>19</v>
      </c>
      <c r="D17" s="12" t="s">
        <v>20</v>
      </c>
      <c r="E17" s="12" t="s">
        <v>18</v>
      </c>
      <c r="F17" s="5" t="s">
        <v>24</v>
      </c>
      <c r="G17" s="5" t="s">
        <v>21</v>
      </c>
      <c r="H17" s="5" t="s">
        <v>58</v>
      </c>
      <c r="I17" s="21">
        <v>27363041</v>
      </c>
      <c r="J17" s="29">
        <v>3699030</v>
      </c>
      <c r="K17" s="30">
        <f t="shared" si="0"/>
        <v>0.13518343958918894</v>
      </c>
      <c r="L17" s="36"/>
      <c r="M17" s="37"/>
      <c r="N17" s="43"/>
      <c r="O17" s="44"/>
      <c r="P17" s="49"/>
      <c r="Q17" s="52"/>
      <c r="R17" s="15" t="s">
        <v>91</v>
      </c>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row>
    <row r="18" spans="1:82" s="2" customFormat="1" ht="164.25" customHeight="1" thickBot="1" x14ac:dyDescent="0.3">
      <c r="A18" s="8">
        <v>12</v>
      </c>
      <c r="B18" s="56" t="s">
        <v>46</v>
      </c>
      <c r="C18" s="24" t="s">
        <v>47</v>
      </c>
      <c r="D18" s="24" t="s">
        <v>65</v>
      </c>
      <c r="E18" s="24" t="s">
        <v>7</v>
      </c>
      <c r="F18" s="25" t="s">
        <v>59</v>
      </c>
      <c r="G18" s="25" t="s">
        <v>71</v>
      </c>
      <c r="H18" s="25" t="s">
        <v>67</v>
      </c>
      <c r="I18" s="26">
        <v>91093573</v>
      </c>
      <c r="J18" s="32">
        <v>101981914.97</v>
      </c>
      <c r="K18" s="33">
        <f t="shared" si="0"/>
        <v>1.1195292007044229</v>
      </c>
      <c r="L18" s="39"/>
      <c r="M18" s="40"/>
      <c r="N18" s="45"/>
      <c r="O18" s="46"/>
      <c r="P18" s="53"/>
      <c r="Q18" s="54"/>
      <c r="R18" s="18" t="s">
        <v>92</v>
      </c>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row>
    <row r="21" spans="1:82" x14ac:dyDescent="0.25">
      <c r="I21" s="10"/>
    </row>
  </sheetData>
  <mergeCells count="15">
    <mergeCell ref="A1:R4"/>
    <mergeCell ref="P5:Q5"/>
    <mergeCell ref="R5:R6"/>
    <mergeCell ref="G5:G6"/>
    <mergeCell ref="H5:H6"/>
    <mergeCell ref="I5:I6"/>
    <mergeCell ref="J5:K5"/>
    <mergeCell ref="L5:M5"/>
    <mergeCell ref="N5:O5"/>
    <mergeCell ref="A5:A6"/>
    <mergeCell ref="B5:B6"/>
    <mergeCell ref="C5:C6"/>
    <mergeCell ref="D5:D6"/>
    <mergeCell ref="E5:E6"/>
    <mergeCell ref="F5:F6"/>
  </mergeCells>
  <pageMargins left="0.7" right="0.7" top="0.75" bottom="0.75" header="0.3" footer="0.3"/>
  <pageSetup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del Pilar Gomez</dc:creator>
  <cp:lastModifiedBy>Financiera</cp:lastModifiedBy>
  <cp:lastPrinted>2020-04-20T22:47:38Z</cp:lastPrinted>
  <dcterms:created xsi:type="dcterms:W3CDTF">2019-05-15T13:17:41Z</dcterms:created>
  <dcterms:modified xsi:type="dcterms:W3CDTF">2021-04-09T20:41:30Z</dcterms:modified>
</cp:coreProperties>
</file>