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RMJ\Documents\MARTHA\MARTHA TRABAJO\PÁGINA WEB\2021\6.4\"/>
    </mc:Choice>
  </mc:AlternateContent>
  <xr:revisionPtr revIDLastSave="0" documentId="13_ncr:1_{4D37A08A-0671-4067-A861-9880114F74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JECUCIÓN PGD 2021" sheetId="3" r:id="rId1"/>
  </sheets>
  <definedNames>
    <definedName name="COLORES" localSheetId="0">#REF!</definedName>
    <definedName name="COLORES">#REF!</definedName>
    <definedName name="_xlnm.Criteria" localSheetId="0">#REF!</definedName>
    <definedName name="_xlnm.Criter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3" l="1"/>
  <c r="H14" i="3"/>
  <c r="H13" i="3"/>
  <c r="H6" i="3"/>
  <c r="H5" i="3"/>
  <c r="H4" i="3"/>
  <c r="H7" i="3" l="1"/>
  <c r="B23" i="3" s="1"/>
</calcChain>
</file>

<file path=xl/sharedStrings.xml><?xml version="1.0" encoding="utf-8"?>
<sst xmlns="http://schemas.openxmlformats.org/spreadsheetml/2006/main" count="373" uniqueCount="95">
  <si>
    <t>META</t>
  </si>
  <si>
    <t>Control a la Gestión y Tramite de Documentos en la Entidad</t>
  </si>
  <si>
    <t>Programa de Valoración Documental Archivos de Gestión y Fondos Acumulados</t>
  </si>
  <si>
    <t>Plan Institucional De Capacitación</t>
  </si>
  <si>
    <t>PROCESO Y/O AREA RESPONSABLE</t>
  </si>
  <si>
    <t>RESPONSABLE</t>
  </si>
  <si>
    <t>ACTIVIDAD</t>
  </si>
  <si>
    <t xml:space="preserve">Luz Hedy Ortiz </t>
  </si>
  <si>
    <t>Grupo Gestión Humana y de la Información</t>
  </si>
  <si>
    <t>N/A</t>
  </si>
  <si>
    <t>Oficina Asesora de Planeación y Grupo Gestión Humana y de la Información</t>
  </si>
  <si>
    <t>Ricardo Hernández
Luz Hedy Ortiz Torres</t>
  </si>
  <si>
    <t>María Helena Cruz
Luz Hedy Ortiz Torres</t>
  </si>
  <si>
    <t>Corto Plazo</t>
  </si>
  <si>
    <t>Mediano Plazo</t>
  </si>
  <si>
    <t>Largo Plazo</t>
  </si>
  <si>
    <t>ACTIVIDADES MEDIANO PLAZO 2020 - 2021</t>
  </si>
  <si>
    <t>ACTIVIDADADES LARGO PLAZO 2022</t>
  </si>
  <si>
    <t>% de Avance</t>
  </si>
  <si>
    <t>ACTIVIDADES  CORTO PLAZO 2020</t>
  </si>
  <si>
    <t>Elaborar Diagnostico Integral de Archivos</t>
  </si>
  <si>
    <t>SEGUIMIENTO ENERO 2020</t>
  </si>
  <si>
    <t>SEGUIMIENTO FEBRERO 2020</t>
  </si>
  <si>
    <t>SEGUIMIENTO ABRIL 2020</t>
  </si>
  <si>
    <t>SEGUIMIENTO MAYO 2020</t>
  </si>
  <si>
    <t>SEGUIMIENTO JUNIO 2020</t>
  </si>
  <si>
    <t>SEGUIMIENTO JULIO 2020</t>
  </si>
  <si>
    <t>SEGUIMIENTO AGOSTO 2020</t>
  </si>
  <si>
    <t>SEGUIMIENTO SEPTIEMBRE 2020</t>
  </si>
  <si>
    <t>SEGUIMIENTO OCTUBRE  2020</t>
  </si>
  <si>
    <t>SEGUIMIENTO NOVIEMBRE  2020</t>
  </si>
  <si>
    <t>SEGUIMIENTO DICIEMBRE 2020</t>
  </si>
  <si>
    <t>SEGUIMIENTO MARZO 2020</t>
  </si>
  <si>
    <t>Elaboración, actualización Y ejecución del Sistema Integrado de Conservación Institucional</t>
  </si>
  <si>
    <t>Programa de Reprografía, Digitalización de la Nomina de la Seccional Bogotá Años al 2006</t>
  </si>
  <si>
    <t>Programa de Reprografía, Digitalización de la Nomina Seccional Bogotá Años al 2006</t>
  </si>
  <si>
    <t>Luz Hedy Ortiz 
Fanny Quiroga</t>
  </si>
  <si>
    <t>Julio</t>
  </si>
  <si>
    <t>Apoyar la radicación de correspodencia Externa Recibida durante la vigencia</t>
  </si>
  <si>
    <t>Realizar control y seguimiento a las PQRSD institucionales durante toda la vigencia.</t>
  </si>
  <si>
    <t>Diciembre</t>
  </si>
  <si>
    <t>Marzo</t>
  </si>
  <si>
    <t>Enero</t>
  </si>
  <si>
    <t>Febrero</t>
  </si>
  <si>
    <t>Realizar el Proceso de alistamiento documental (eliminación de material abrasivo, organización y descripción) para la posterior digitalización de los documentos, para los meses de marzo, junio, julio, agosto, septiembre, octubre, noviembre y diciembre</t>
  </si>
  <si>
    <t>Ejecutar el proceso de digitalización de consulta de documentos a través de ORFEO, realizando un control de calidad constante de las imágenes digitalizadas para los meses de marzo, abril, junio, julio, agosto, septiembre, octubre, noviembre y diciembre</t>
  </si>
  <si>
    <t>Promedio de Ejecución PGD</t>
  </si>
  <si>
    <t>Luz Hedy Ortiz Torres</t>
  </si>
  <si>
    <t>Realizar seguimiento y control a los Consecutivos de Correspodencia verificando su digitalización y entrega de Consecutivos a Gestion Documental, comunicaciones internas y resoluciones  verificando su digitalización.</t>
  </si>
  <si>
    <t>Actualización y ajustes al Sistema de Gestión de Calidad - en un 80%</t>
  </si>
  <si>
    <t>Ejecutar el Plan Institucional de Capacitación. En Temas de Gestión Documental y ORFEO ( 1 Capacitacion en el año)</t>
  </si>
  <si>
    <t>Elaborar y actualizar los procedimientos, instructivos y demás documentos Sistema Integrado de Gestión - Proceso de Gestión Documental.
* Actualizar el Procedimiento de reprografia.
*Actulizar la Caracterización del Proceso de Gestión Documental.
*Elaborar el Programa de Formas y Formularios Electronicos.
*Elaborar el Programa de Reprografia.
*Actuaizar el Procedimiento para la Aplicacion de las TRD.</t>
  </si>
  <si>
    <t>Análisis de información propuesta de TRD y alineación y verificación con los procesos del SIG</t>
  </si>
  <si>
    <t>Alineación y verificación con los procesos del SIG con las TRD</t>
  </si>
  <si>
    <t>Validación final y firma de TRD con productores documentales</t>
  </si>
  <si>
    <t>Elaboración de Cuadros de Clasificación Documental</t>
  </si>
  <si>
    <t>Recoleccion de información y estructuración de información para el envio de las TRD al AGN según normatividad vigente.</t>
  </si>
  <si>
    <t>Presentación de TRD al Comité</t>
  </si>
  <si>
    <t>FECHA INICIAL 2021</t>
  </si>
  <si>
    <t>FECHA FINAL 2021</t>
  </si>
  <si>
    <t>Grupo Gestión Humana y de la Información - Proceso de Gestión Documental</t>
  </si>
  <si>
    <t>Luz Hedy Ortiz</t>
  </si>
  <si>
    <t>Verificar y publicar en el SIG el  Diagnostico Integral de Archivos (elaboracioción y revision)</t>
  </si>
  <si>
    <t>Ejecutar el Plan institucional de archivos</t>
  </si>
  <si>
    <t>Programa de Reprografía, Digitalización Resoluciones Institucionales.</t>
  </si>
  <si>
    <t>Ejecución contratos de prestación de servicios (Apoyo al proceso de Gestion Documental)</t>
  </si>
  <si>
    <t xml:space="preserve">Elaborar el Plan de Conservación Documental. </t>
  </si>
  <si>
    <t xml:space="preserve">Ejecutar el Plan de Conservación Documental. </t>
  </si>
  <si>
    <t>Se realiza el proceso de radicación de correspodencia de manera fisica y electronica.</t>
  </si>
  <si>
    <t>Se realiza seguimiento periodico a las PQRSD institucionales y a los responsables de su tramite.</t>
  </si>
  <si>
    <t>Se realiza control y seguimiento a los consecutivos de correspodencia de las vigencias 2019, 2020 y 2021.</t>
  </si>
  <si>
    <t>Se verifica Diagnostico integral de Archivos con el fin de realizar los ajustes que sean necesarios.</t>
  </si>
  <si>
    <t>Se inicia con el proceso de actualización y ajuste del Plan de Conservación Documental.</t>
  </si>
  <si>
    <t>Se ajusta y publica el Plan de Conservación Documental</t>
  </si>
  <si>
    <t>Se ejecuta y realiza seguimiento al Plan de Conservación Documental.</t>
  </si>
  <si>
    <t>Se inicia con el proceso de actualización y ajuste al  Plan Institucional de Archivos - PINAR</t>
  </si>
  <si>
    <t>Se ajusta y publica el lan Institucional de Archivos - PINAR</t>
  </si>
  <si>
    <t>Se ejecuta y realiza seguimiento al Plan Institucional de Archivos - PINAR.</t>
  </si>
  <si>
    <t>Contratación por prestación de servicios de 2 personas que apoyen el proceso de Gestión Documental en la ejecución de las actividades establecidas en el Programa de Gestión Documental.</t>
  </si>
  <si>
    <t>Se inicia con el proceso de elaboración de estudios previos para la contratación de 2 personas de apoyo al proceso de Gestión Documental</t>
  </si>
  <si>
    <t>Se Inician Contratos con el personal de apoyo al proceso de Gestión Documental.</t>
  </si>
  <si>
    <t>Se encuentran en proceso de ejecucion los contratos de prestación de servicios al proceso de Gestión Documental.</t>
  </si>
  <si>
    <t>Se continua con el proceso de alistamiento documental de las Resoluciones</t>
  </si>
  <si>
    <t>Se continua con el proceso de digitalización documental de las Resoluciones</t>
  </si>
  <si>
    <t>Se continua con el proceso de análisis de información y elaboración de propuestas de TRD</t>
  </si>
  <si>
    <t>Se inicia con el proceso de recolección de información y estructuración de TRD</t>
  </si>
  <si>
    <t>Se continua con el proceso de recolección de información y estructuración de TRD</t>
  </si>
  <si>
    <t>A la fecha el proceso de Gestión Documental se encuentra realizando el proceso de actualización de los documentos que hacen parte del proceso.</t>
  </si>
  <si>
    <t>Se encuentra en proceso de ajuste y modficiación el Diagnostico Integral de archivos para su posterior publicación.</t>
  </si>
  <si>
    <t>Elaborar y actualizar el Plan institucional de archivos</t>
  </si>
  <si>
    <t>Se continua con el proceso de análisis de información y se elaboraron propuestas de TRD para cada una de las areas.</t>
  </si>
  <si>
    <t>Se continua con el proceso de estructuración de información para el envio de las TRD al AGN según normatividad vigente.</t>
  </si>
  <si>
    <t>Se continua con el proceso de análisis de información y se elaboraron propuestas de TRD para cada una de las areas, se encuentra pendiente la alineacion del SIG con las TRD.</t>
  </si>
  <si>
    <t>Se realiza alineación y verificación de las TRD con el SIG</t>
  </si>
  <si>
    <t>Se encuentran en elaboración Cuadros de Clasificación Documental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</si>
</sst>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[$-C0A]General"/>
    <numFmt numFmtId="168" formatCode="_ * #,##0.00_ ;_ * \-#,##0.00_ ;_ * &quot;-&quot;??_ ;_ @_ "/>
    <numFmt numFmtId="169" formatCode="_ &quot;$&quot;\ * #,##0.00_ ;_ &quot;$&quot;\ * \-#,##0.00_ ;_ &quot;$&quot;\ * &quot;-&quot;??_ ;_ @_ 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theme="1"/>
      <name val="Arial1"/>
    </font>
    <font>
      <b/>
      <sz val="10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3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2" applyNumberFormat="0" applyAlignment="0" applyProtection="0"/>
    <xf numFmtId="0" fontId="8" fillId="17" borderId="3" applyNumberFormat="0" applyAlignment="0" applyProtection="0"/>
    <xf numFmtId="0" fontId="9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2" applyNumberFormat="0" applyAlignment="0" applyProtection="0"/>
    <xf numFmtId="167" fontId="12" fillId="0" borderId="0"/>
    <xf numFmtId="0" fontId="13" fillId="0" borderId="0" applyProtection="0"/>
    <xf numFmtId="0" fontId="14" fillId="0" borderId="0" applyProtection="0"/>
    <xf numFmtId="0" fontId="15" fillId="3" borderId="0" applyNumberFormat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0" fontId="2" fillId="23" borderId="5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16" borderId="6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10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" fillId="23" borderId="16" applyNumberFormat="0" applyFont="0" applyAlignment="0" applyProtection="0"/>
    <xf numFmtId="0" fontId="2" fillId="23" borderId="16" applyNumberFormat="0" applyFont="0" applyAlignment="0" applyProtection="0"/>
    <xf numFmtId="0" fontId="2" fillId="23" borderId="16" applyNumberFormat="0" applyFont="0" applyAlignment="0" applyProtection="0"/>
    <xf numFmtId="0" fontId="17" fillId="16" borderId="13" applyNumberFormat="0" applyAlignment="0" applyProtection="0"/>
    <xf numFmtId="0" fontId="2" fillId="23" borderId="12" applyNumberFormat="0" applyFont="0" applyAlignment="0" applyProtection="0"/>
    <xf numFmtId="0" fontId="2" fillId="23" borderId="12" applyNumberFormat="0" applyFont="0" applyAlignment="0" applyProtection="0"/>
    <xf numFmtId="0" fontId="2" fillId="23" borderId="12" applyNumberFormat="0" applyFont="0" applyAlignment="0" applyProtection="0"/>
    <xf numFmtId="0" fontId="7" fillId="16" borderId="15" applyNumberFormat="0" applyAlignment="0" applyProtection="0"/>
    <xf numFmtId="0" fontId="11" fillId="7" borderId="15" applyNumberFormat="0" applyAlignment="0" applyProtection="0"/>
    <xf numFmtId="0" fontId="11" fillId="7" borderId="11" applyNumberFormat="0" applyAlignment="0" applyProtection="0"/>
    <xf numFmtId="0" fontId="7" fillId="16" borderId="11" applyNumberFormat="0" applyAlignment="0" applyProtection="0"/>
    <xf numFmtId="0" fontId="23" fillId="0" borderId="14" applyNumberFormat="0" applyFill="0" applyAlignment="0" applyProtection="0"/>
    <xf numFmtId="0" fontId="17" fillId="16" borderId="17" applyNumberFormat="0" applyAlignment="0" applyProtection="0"/>
    <xf numFmtId="0" fontId="23" fillId="0" borderId="18" applyNumberFormat="0" applyFill="0" applyAlignment="0" applyProtection="0"/>
  </cellStyleXfs>
  <cellXfs count="44">
    <xf numFmtId="0" fontId="0" fillId="0" borderId="0" xfId="0"/>
    <xf numFmtId="0" fontId="24" fillId="0" borderId="0" xfId="0" applyFont="1"/>
    <xf numFmtId="0" fontId="24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justify" vertical="center" wrapText="1"/>
    </xf>
    <xf numFmtId="0" fontId="24" fillId="0" borderId="1" xfId="0" applyFont="1" applyFill="1" applyBorder="1" applyAlignment="1">
      <alignment horizontal="justify" vertical="center"/>
    </xf>
    <xf numFmtId="0" fontId="24" fillId="0" borderId="1" xfId="0" applyFont="1" applyBorder="1" applyAlignment="1">
      <alignment horizontal="justify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justify" vertical="center"/>
    </xf>
    <xf numFmtId="0" fontId="24" fillId="0" borderId="0" xfId="0" applyFont="1" applyBorder="1"/>
    <xf numFmtId="0" fontId="24" fillId="0" borderId="0" xfId="0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0" fontId="25" fillId="0" borderId="1" xfId="0" applyFont="1" applyFill="1" applyBorder="1" applyAlignment="1">
      <alignment horizontal="justify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/>
    </xf>
    <xf numFmtId="0" fontId="24" fillId="0" borderId="0" xfId="0" applyFont="1" applyFill="1"/>
    <xf numFmtId="0" fontId="24" fillId="0" borderId="19" xfId="0" applyFont="1" applyFill="1" applyBorder="1" applyAlignment="1">
      <alignment horizontal="justify" vertical="center"/>
    </xf>
    <xf numFmtId="0" fontId="24" fillId="0" borderId="19" xfId="0" applyFont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9" fontId="24" fillId="0" borderId="0" xfId="0" applyNumberFormat="1" applyFont="1" applyFill="1" applyBorder="1" applyAlignment="1">
      <alignment horizontal="center" vertical="center"/>
    </xf>
    <xf numFmtId="0" fontId="26" fillId="24" borderId="1" xfId="0" applyFont="1" applyFill="1" applyBorder="1" applyAlignment="1">
      <alignment vertical="center" wrapText="1"/>
    </xf>
    <xf numFmtId="9" fontId="26" fillId="24" borderId="1" xfId="0" applyNumberFormat="1" applyFont="1" applyFill="1" applyBorder="1" applyAlignment="1">
      <alignment horizontal="center" vertical="center"/>
    </xf>
    <xf numFmtId="9" fontId="25" fillId="25" borderId="1" xfId="0" applyNumberFormat="1" applyFont="1" applyFill="1" applyBorder="1" applyAlignment="1">
      <alignment horizontal="center" vertical="center" wrapText="1"/>
    </xf>
    <xf numFmtId="9" fontId="24" fillId="25" borderId="19" xfId="0" applyNumberFormat="1" applyFont="1" applyFill="1" applyBorder="1" applyAlignment="1">
      <alignment horizontal="center" vertical="center"/>
    </xf>
    <xf numFmtId="9" fontId="24" fillId="25" borderId="1" xfId="0" applyNumberFormat="1" applyFont="1" applyFill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Fill="1" applyBorder="1" applyAlignment="1">
      <alignment vertical="center" wrapText="1"/>
    </xf>
    <xf numFmtId="0" fontId="24" fillId="0" borderId="24" xfId="0" applyFont="1" applyFill="1" applyBorder="1" applyAlignment="1">
      <alignment horizontal="justify" vertical="center" wrapText="1"/>
    </xf>
    <xf numFmtId="0" fontId="24" fillId="0" borderId="24" xfId="0" applyFont="1" applyBorder="1" applyAlignment="1">
      <alignment horizontal="justify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justify" vertical="center" wrapText="1"/>
    </xf>
    <xf numFmtId="0" fontId="25" fillId="0" borderId="23" xfId="0" applyFont="1" applyFill="1" applyBorder="1" applyAlignment="1">
      <alignment vertical="center" wrapText="1"/>
    </xf>
    <xf numFmtId="0" fontId="24" fillId="0" borderId="24" xfId="0" applyFont="1" applyBorder="1" applyAlignment="1">
      <alignment horizontal="justify" vertical="center"/>
    </xf>
    <xf numFmtId="0" fontId="24" fillId="0" borderId="25" xfId="0" applyFont="1" applyFill="1" applyBorder="1" applyAlignment="1">
      <alignment vertical="center" wrapText="1"/>
    </xf>
    <xf numFmtId="0" fontId="24" fillId="0" borderId="19" xfId="0" applyFont="1" applyBorder="1" applyAlignment="1">
      <alignment horizontal="center" vertical="center"/>
    </xf>
    <xf numFmtId="14" fontId="24" fillId="0" borderId="19" xfId="0" applyNumberFormat="1" applyFont="1" applyBorder="1" applyAlignment="1">
      <alignment horizontal="center" vertical="center"/>
    </xf>
    <xf numFmtId="0" fontId="24" fillId="0" borderId="26" xfId="0" applyFont="1" applyBorder="1" applyAlignment="1">
      <alignment horizontal="justify" vertical="center"/>
    </xf>
    <xf numFmtId="0" fontId="0" fillId="0" borderId="1" xfId="0" applyBorder="1" applyAlignment="1">
      <alignment horizontal="justify" vertical="center" wrapText="1"/>
    </xf>
    <xf numFmtId="9" fontId="24" fillId="26" borderId="1" xfId="0" applyNumberFormat="1" applyFont="1" applyFill="1" applyBorder="1" applyAlignment="1">
      <alignment horizontal="center" vertical="center"/>
    </xf>
  </cellXfs>
  <cellStyles count="93">
    <cellStyle name="20% - Énfasis1 2" xfId="12" xr:uid="{00000000-0005-0000-0000-000000000000}"/>
    <cellStyle name="20% - Énfasis2 2" xfId="13" xr:uid="{00000000-0005-0000-0000-000001000000}"/>
    <cellStyle name="20% - Énfasis3 2" xfId="14" xr:uid="{00000000-0005-0000-0000-000002000000}"/>
    <cellStyle name="20% - Énfasis4 2" xfId="15" xr:uid="{00000000-0005-0000-0000-000003000000}"/>
    <cellStyle name="20% - Énfasis5 2" xfId="16" xr:uid="{00000000-0005-0000-0000-000004000000}"/>
    <cellStyle name="20% - Énfasis6 2" xfId="17" xr:uid="{00000000-0005-0000-0000-000005000000}"/>
    <cellStyle name="40% - Énfasis1 2" xfId="18" xr:uid="{00000000-0005-0000-0000-000006000000}"/>
    <cellStyle name="40% - Énfasis2 2" xfId="19" xr:uid="{00000000-0005-0000-0000-000007000000}"/>
    <cellStyle name="40% - Énfasis3 2" xfId="20" xr:uid="{00000000-0005-0000-0000-000008000000}"/>
    <cellStyle name="40% - Énfasis4 2" xfId="21" xr:uid="{00000000-0005-0000-0000-000009000000}"/>
    <cellStyle name="40% - Énfasis5 2" xfId="22" xr:uid="{00000000-0005-0000-0000-00000A000000}"/>
    <cellStyle name="40% - Énfasis6 2" xfId="23" xr:uid="{00000000-0005-0000-0000-00000B000000}"/>
    <cellStyle name="60% - Énfasis1 2" xfId="24" xr:uid="{00000000-0005-0000-0000-00000C000000}"/>
    <cellStyle name="60% - Énfasis2 2" xfId="25" xr:uid="{00000000-0005-0000-0000-00000D000000}"/>
    <cellStyle name="60% - Énfasis3 2" xfId="26" xr:uid="{00000000-0005-0000-0000-00000E000000}"/>
    <cellStyle name="60% - Énfasis4 2" xfId="27" xr:uid="{00000000-0005-0000-0000-00000F000000}"/>
    <cellStyle name="60% - Énfasis5 2" xfId="28" xr:uid="{00000000-0005-0000-0000-000010000000}"/>
    <cellStyle name="60% - Énfasis6 2" xfId="29" xr:uid="{00000000-0005-0000-0000-000011000000}"/>
    <cellStyle name="Buena 2" xfId="30" xr:uid="{00000000-0005-0000-0000-000012000000}"/>
    <cellStyle name="Cálculo 2" xfId="31" xr:uid="{00000000-0005-0000-0000-000013000000}"/>
    <cellStyle name="Cálculo 2 2" xfId="89" xr:uid="{00000000-0005-0000-0000-000014000000}"/>
    <cellStyle name="Cálculo 2 3" xfId="86" xr:uid="{00000000-0005-0000-0000-000015000000}"/>
    <cellStyle name="Celda de comprobación 2" xfId="32" xr:uid="{00000000-0005-0000-0000-000016000000}"/>
    <cellStyle name="Celda vinculada 2" xfId="33" xr:uid="{00000000-0005-0000-0000-000017000000}"/>
    <cellStyle name="Encabezado 4 2" xfId="34" xr:uid="{00000000-0005-0000-0000-000018000000}"/>
    <cellStyle name="Énfasis1 2" xfId="35" xr:uid="{00000000-0005-0000-0000-000019000000}"/>
    <cellStyle name="Énfasis2 2" xfId="36" xr:uid="{00000000-0005-0000-0000-00001A000000}"/>
    <cellStyle name="Énfasis3 2" xfId="37" xr:uid="{00000000-0005-0000-0000-00001B000000}"/>
    <cellStyle name="Énfasis4 2" xfId="38" xr:uid="{00000000-0005-0000-0000-00001C000000}"/>
    <cellStyle name="Énfasis5 2" xfId="39" xr:uid="{00000000-0005-0000-0000-00001D000000}"/>
    <cellStyle name="Énfasis6 2" xfId="40" xr:uid="{00000000-0005-0000-0000-00001E000000}"/>
    <cellStyle name="Entrada 2" xfId="41" xr:uid="{00000000-0005-0000-0000-00001F000000}"/>
    <cellStyle name="Entrada 2 2" xfId="88" xr:uid="{00000000-0005-0000-0000-000020000000}"/>
    <cellStyle name="Entrada 2 3" xfId="87" xr:uid="{00000000-0005-0000-0000-000021000000}"/>
    <cellStyle name="Excel Built-in Normal" xfId="42" xr:uid="{00000000-0005-0000-0000-000022000000}"/>
    <cellStyle name="F4" xfId="43" xr:uid="{00000000-0005-0000-0000-000023000000}"/>
    <cellStyle name="F7" xfId="44" xr:uid="{00000000-0005-0000-0000-000024000000}"/>
    <cellStyle name="Incorrecto 2" xfId="45" xr:uid="{00000000-0005-0000-0000-000025000000}"/>
    <cellStyle name="Millares 2" xfId="5" xr:uid="{00000000-0005-0000-0000-000026000000}"/>
    <cellStyle name="Millares 2 2" xfId="46" xr:uid="{00000000-0005-0000-0000-000027000000}"/>
    <cellStyle name="Millares 2 2 2" xfId="47" xr:uid="{00000000-0005-0000-0000-000028000000}"/>
    <cellStyle name="Millares 2 3" xfId="48" xr:uid="{00000000-0005-0000-0000-000029000000}"/>
    <cellStyle name="Millares 2 4" xfId="49" xr:uid="{00000000-0005-0000-0000-00002A000000}"/>
    <cellStyle name="Millares 3" xfId="50" xr:uid="{00000000-0005-0000-0000-00002B000000}"/>
    <cellStyle name="Millares 3 2" xfId="51" xr:uid="{00000000-0005-0000-0000-00002C000000}"/>
    <cellStyle name="Millares 4" xfId="52" xr:uid="{00000000-0005-0000-0000-00002D000000}"/>
    <cellStyle name="Millares 4 2" xfId="53" xr:uid="{00000000-0005-0000-0000-00002E000000}"/>
    <cellStyle name="Millares 5" xfId="9" xr:uid="{00000000-0005-0000-0000-00002F000000}"/>
    <cellStyle name="Millares 6" xfId="54" xr:uid="{00000000-0005-0000-0000-000030000000}"/>
    <cellStyle name="Moneda 2" xfId="55" xr:uid="{00000000-0005-0000-0000-000031000000}"/>
    <cellStyle name="Moneda 2 2" xfId="56" xr:uid="{00000000-0005-0000-0000-000032000000}"/>
    <cellStyle name="Moneda 2 2 2" xfId="57" xr:uid="{00000000-0005-0000-0000-000033000000}"/>
    <cellStyle name="Moneda 3" xfId="58" xr:uid="{00000000-0005-0000-0000-000034000000}"/>
    <cellStyle name="Moneda 3 2" xfId="1" xr:uid="{00000000-0005-0000-0000-000035000000}"/>
    <cellStyle name="Moneda 4" xfId="59" xr:uid="{00000000-0005-0000-0000-000036000000}"/>
    <cellStyle name="Neutral 2" xfId="60" xr:uid="{00000000-0005-0000-0000-000037000000}"/>
    <cellStyle name="Normal" xfId="0" builtinId="0"/>
    <cellStyle name="Normal 2" xfId="3" xr:uid="{00000000-0005-0000-0000-000039000000}"/>
    <cellStyle name="Normal 2 2" xfId="6" xr:uid="{00000000-0005-0000-0000-00003A000000}"/>
    <cellStyle name="Normal 2 2 2" xfId="10" xr:uid="{00000000-0005-0000-0000-00003B000000}"/>
    <cellStyle name="Normal 2 3" xfId="11" xr:uid="{00000000-0005-0000-0000-00003C000000}"/>
    <cellStyle name="Normal 2 4" xfId="7" xr:uid="{00000000-0005-0000-0000-00003D000000}"/>
    <cellStyle name="Normal 3" xfId="4" xr:uid="{00000000-0005-0000-0000-00003E000000}"/>
    <cellStyle name="Normal 3 2" xfId="61" xr:uid="{00000000-0005-0000-0000-00003F000000}"/>
    <cellStyle name="Normal 3 3" xfId="62" xr:uid="{00000000-0005-0000-0000-000040000000}"/>
    <cellStyle name="Normal 4" xfId="63" xr:uid="{00000000-0005-0000-0000-000041000000}"/>
    <cellStyle name="Normal 5" xfId="64" xr:uid="{00000000-0005-0000-0000-000042000000}"/>
    <cellStyle name="Normal 5 2" xfId="8" xr:uid="{00000000-0005-0000-0000-000043000000}"/>
    <cellStyle name="Normal 6" xfId="2" xr:uid="{00000000-0005-0000-0000-000044000000}"/>
    <cellStyle name="Normal 7" xfId="65" xr:uid="{00000000-0005-0000-0000-000045000000}"/>
    <cellStyle name="Notas 2" xfId="66" xr:uid="{00000000-0005-0000-0000-000046000000}"/>
    <cellStyle name="Notas 2 2" xfId="67" xr:uid="{00000000-0005-0000-0000-000047000000}"/>
    <cellStyle name="Notas 2 2 2" xfId="68" xr:uid="{00000000-0005-0000-0000-000048000000}"/>
    <cellStyle name="Notas 2 2 2 2" xfId="83" xr:uid="{00000000-0005-0000-0000-000049000000}"/>
    <cellStyle name="Notas 2 2 2 3" xfId="81" xr:uid="{00000000-0005-0000-0000-00004A000000}"/>
    <cellStyle name="Notas 2 2 3" xfId="84" xr:uid="{00000000-0005-0000-0000-00004B000000}"/>
    <cellStyle name="Notas 2 2 4" xfId="80" xr:uid="{00000000-0005-0000-0000-00004C000000}"/>
    <cellStyle name="Notas 2 3" xfId="85" xr:uid="{00000000-0005-0000-0000-00004D000000}"/>
    <cellStyle name="Notas 2 4" xfId="79" xr:uid="{00000000-0005-0000-0000-00004E000000}"/>
    <cellStyle name="Porcentaje 2" xfId="69" xr:uid="{00000000-0005-0000-0000-00004F000000}"/>
    <cellStyle name="Porcentual 2" xfId="70" xr:uid="{00000000-0005-0000-0000-000050000000}"/>
    <cellStyle name="Salida 2" xfId="71" xr:uid="{00000000-0005-0000-0000-000051000000}"/>
    <cellStyle name="Salida 2 2" xfId="82" xr:uid="{00000000-0005-0000-0000-000052000000}"/>
    <cellStyle name="Salida 2 3" xfId="91" xr:uid="{00000000-0005-0000-0000-000053000000}"/>
    <cellStyle name="Texto de advertencia 2" xfId="72" xr:uid="{00000000-0005-0000-0000-000054000000}"/>
    <cellStyle name="Texto explicativo 2" xfId="73" xr:uid="{00000000-0005-0000-0000-000055000000}"/>
    <cellStyle name="Título 1 2" xfId="74" xr:uid="{00000000-0005-0000-0000-000056000000}"/>
    <cellStyle name="Título 2 2" xfId="75" xr:uid="{00000000-0005-0000-0000-000057000000}"/>
    <cellStyle name="Título 3 2" xfId="76" xr:uid="{00000000-0005-0000-0000-000058000000}"/>
    <cellStyle name="Título 4" xfId="77" xr:uid="{00000000-0005-0000-0000-000059000000}"/>
    <cellStyle name="Total 2" xfId="78" xr:uid="{00000000-0005-0000-0000-00005A000000}"/>
    <cellStyle name="Total 2 2" xfId="90" xr:uid="{00000000-0005-0000-0000-00005B000000}"/>
    <cellStyle name="Total 2 3" xfId="92" xr:uid="{00000000-0005-0000-0000-00005C000000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justify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28"/>
      <tableStyleElement type="headerRow" dxfId="27"/>
    </tableStyle>
  </tableStyles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" displayName="Tabla13" ref="A2:V22" totalsRowShown="0" headerRowDxfId="26" dataDxfId="24" headerRowBorderDxfId="25" tableBorderDxfId="23" totalsRowBorderDxfId="22">
  <autoFilter ref="A2:V22" xr:uid="{00000000-0009-0000-0100-000002000000}"/>
  <tableColumns count="22">
    <tableColumn id="1" xr3:uid="{00000000-0010-0000-0000-000001000000}" name="META" dataDxfId="21"/>
    <tableColumn id="2" xr3:uid="{00000000-0010-0000-0000-000002000000}" name="ACTIVIDAD" dataDxfId="20"/>
    <tableColumn id="3" xr3:uid="{00000000-0010-0000-0000-000003000000}" name="PROCESO Y/O AREA RESPONSABLE" dataDxfId="19"/>
    <tableColumn id="4" xr3:uid="{00000000-0010-0000-0000-000004000000}" name="RESPONSABLE" dataDxfId="18"/>
    <tableColumn id="22" xr3:uid="{00000000-0010-0000-0000-000016000000}" name="ACTIVIDADES  CORTO PLAZO 2020" dataDxfId="17"/>
    <tableColumn id="21" xr3:uid="{00000000-0010-0000-0000-000015000000}" name="ACTIVIDADES MEDIANO PLAZO 2020 - 2021" dataDxfId="16"/>
    <tableColumn id="20" xr3:uid="{00000000-0010-0000-0000-000014000000}" name="ACTIVIDADADES LARGO PLAZO 2022" dataDxfId="15"/>
    <tableColumn id="23" xr3:uid="{00000000-0010-0000-0000-000017000000}" name="% de Avance" dataDxfId="14"/>
    <tableColumn id="5" xr3:uid="{00000000-0010-0000-0000-000005000000}" name="FECHA INICIAL 2021" dataDxfId="13"/>
    <tableColumn id="6" xr3:uid="{00000000-0010-0000-0000-000006000000}" name="FECHA FINAL 2021" dataDxfId="12"/>
    <tableColumn id="8" xr3:uid="{00000000-0010-0000-0000-000008000000}" name="SEGUIMIENTO ENERO 2020" dataDxfId="11"/>
    <tableColumn id="9" xr3:uid="{00000000-0010-0000-0000-000009000000}" name="SEGUIMIENTO FEBRERO 2020" dataDxfId="10"/>
    <tableColumn id="10" xr3:uid="{00000000-0010-0000-0000-00000A000000}" name="SEGUIMIENTO MARZO 2020" dataDxfId="9"/>
    <tableColumn id="11" xr3:uid="{00000000-0010-0000-0000-00000B000000}" name="SEGUIMIENTO ABRIL 2020" dataDxfId="8"/>
    <tableColumn id="12" xr3:uid="{00000000-0010-0000-0000-00000C000000}" name="SEGUIMIENTO MAYO 2020" dataDxfId="7"/>
    <tableColumn id="13" xr3:uid="{00000000-0010-0000-0000-00000D000000}" name="SEGUIMIENTO JUNIO 2020" dataDxfId="6"/>
    <tableColumn id="14" xr3:uid="{00000000-0010-0000-0000-00000E000000}" name="SEGUIMIENTO JULIO 2020" dataDxfId="5"/>
    <tableColumn id="15" xr3:uid="{00000000-0010-0000-0000-00000F000000}" name="SEGUIMIENTO AGOSTO 2020" dataDxfId="4"/>
    <tableColumn id="16" xr3:uid="{00000000-0010-0000-0000-000010000000}" name="SEGUIMIENTO SEPTIEMBRE 2020" dataDxfId="3"/>
    <tableColumn id="17" xr3:uid="{00000000-0010-0000-0000-000011000000}" name="SEGUIMIENTO OCTUBRE  2020" dataDxfId="2"/>
    <tableColumn id="18" xr3:uid="{00000000-0010-0000-0000-000012000000}" name="SEGUIMIENTO NOVIEMBRE  2020" dataDxfId="1"/>
    <tableColumn id="19" xr3:uid="{00000000-0010-0000-0000-000013000000}" name="SEGUIMIENTO DICIEMBRE 2020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RONOGRAMA PGD" altTextSummary="CRONOGRAMA PROGRAMA DE GESTIÓN DOCUMENTAL"/>
    </ext>
  </extLst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V23"/>
  <sheetViews>
    <sheetView tabSelected="1" zoomScale="89" zoomScaleNormal="89" workbookViewId="0">
      <pane xSplit="2" topLeftCell="C1" activePane="topRight" state="frozen"/>
      <selection pane="topRight" activeCell="B3" sqref="B3"/>
    </sheetView>
  </sheetViews>
  <sheetFormatPr baseColWidth="10" defaultColWidth="11.44140625" defaultRowHeight="15.6"/>
  <cols>
    <col min="1" max="1" width="46.33203125" style="8" customWidth="1"/>
    <col min="2" max="2" width="53" style="9" customWidth="1"/>
    <col min="3" max="3" width="27" customWidth="1"/>
    <col min="4" max="4" width="24.5546875" style="10" customWidth="1"/>
    <col min="5" max="5" width="22.6640625" style="10" customWidth="1"/>
    <col min="6" max="6" width="26.33203125" style="11" hidden="1" customWidth="1"/>
    <col min="7" max="7" width="27.88671875" style="11" hidden="1" customWidth="1"/>
    <col min="8" max="8" width="13.88671875" style="11" customWidth="1"/>
    <col min="9" max="9" width="22.6640625" style="20" customWidth="1"/>
    <col min="10" max="10" width="21.6640625" style="10" customWidth="1"/>
    <col min="11" max="11" width="36.6640625" style="10" bestFit="1" customWidth="1"/>
    <col min="12" max="12" width="33.88671875" style="10" bestFit="1" customWidth="1"/>
    <col min="13" max="13" width="37" style="10" bestFit="1" customWidth="1"/>
    <col min="14" max="14" width="35.44140625" style="10" bestFit="1" customWidth="1"/>
    <col min="15" max="16" width="35.6640625" style="10" bestFit="1" customWidth="1"/>
    <col min="17" max="17" width="35.44140625" style="10" bestFit="1" customWidth="1"/>
    <col min="18" max="18" width="32.5546875" style="10" bestFit="1" customWidth="1"/>
    <col min="19" max="19" width="27" style="10" bestFit="1" customWidth="1"/>
    <col min="20" max="20" width="33.88671875" style="10" bestFit="1" customWidth="1"/>
    <col min="21" max="21" width="36.6640625" style="10" bestFit="1" customWidth="1"/>
    <col min="22" max="22" width="35.6640625" style="10" bestFit="1" customWidth="1"/>
    <col min="23" max="23" width="33.109375" style="10" customWidth="1"/>
    <col min="24" max="16384" width="11.44140625" style="10"/>
  </cols>
  <sheetData>
    <row r="1" spans="1:22" s="1" customFormat="1" ht="15"/>
    <row r="2" spans="1:22" s="17" customFormat="1" ht="45">
      <c r="A2" s="27" t="s">
        <v>0</v>
      </c>
      <c r="B2" s="28" t="s">
        <v>6</v>
      </c>
      <c r="C2" s="28" t="s">
        <v>4</v>
      </c>
      <c r="D2" s="28" t="s">
        <v>5</v>
      </c>
      <c r="E2" s="28" t="s">
        <v>19</v>
      </c>
      <c r="F2" s="28" t="s">
        <v>16</v>
      </c>
      <c r="G2" s="28" t="s">
        <v>17</v>
      </c>
      <c r="H2" s="28" t="s">
        <v>18</v>
      </c>
      <c r="I2" s="28" t="s">
        <v>58</v>
      </c>
      <c r="J2" s="28" t="s">
        <v>59</v>
      </c>
      <c r="K2" s="28" t="s">
        <v>21</v>
      </c>
      <c r="L2" s="28" t="s">
        <v>22</v>
      </c>
      <c r="M2" s="28" t="s">
        <v>32</v>
      </c>
      <c r="N2" s="28" t="s">
        <v>23</v>
      </c>
      <c r="O2" s="28" t="s">
        <v>24</v>
      </c>
      <c r="P2" s="28" t="s">
        <v>25</v>
      </c>
      <c r="Q2" s="28" t="s">
        <v>26</v>
      </c>
      <c r="R2" s="28" t="s">
        <v>27</v>
      </c>
      <c r="S2" s="28" t="s">
        <v>28</v>
      </c>
      <c r="T2" s="28" t="s">
        <v>29</v>
      </c>
      <c r="U2" s="28" t="s">
        <v>30</v>
      </c>
      <c r="V2" s="29" t="s">
        <v>31</v>
      </c>
    </row>
    <row r="3" spans="1:22" s="17" customFormat="1" ht="180">
      <c r="A3" s="30" t="s">
        <v>49</v>
      </c>
      <c r="B3" s="13" t="s">
        <v>51</v>
      </c>
      <c r="C3" s="14" t="s">
        <v>60</v>
      </c>
      <c r="D3" s="15" t="s">
        <v>61</v>
      </c>
      <c r="E3" s="15" t="s">
        <v>13</v>
      </c>
      <c r="F3" s="6" t="s">
        <v>13</v>
      </c>
      <c r="G3" s="6" t="s">
        <v>15</v>
      </c>
      <c r="H3" s="24">
        <v>0.6</v>
      </c>
      <c r="I3" s="16" t="s">
        <v>37</v>
      </c>
      <c r="J3" s="16" t="s">
        <v>40</v>
      </c>
      <c r="K3" s="14" t="s">
        <v>9</v>
      </c>
      <c r="L3" s="14" t="s">
        <v>9</v>
      </c>
      <c r="M3" s="14" t="s">
        <v>9</v>
      </c>
      <c r="N3" s="14" t="s">
        <v>9</v>
      </c>
      <c r="O3" s="14" t="s">
        <v>9</v>
      </c>
      <c r="P3" s="14" t="s">
        <v>9</v>
      </c>
      <c r="Q3" s="42" t="s">
        <v>87</v>
      </c>
      <c r="R3" s="42" t="s">
        <v>87</v>
      </c>
      <c r="S3" s="42" t="s">
        <v>87</v>
      </c>
      <c r="T3" s="42"/>
      <c r="U3" s="42"/>
      <c r="V3" s="31"/>
    </row>
    <row r="4" spans="1:22" s="1" customFormat="1" ht="75">
      <c r="A4" s="30" t="s">
        <v>1</v>
      </c>
      <c r="B4" s="4" t="s">
        <v>38</v>
      </c>
      <c r="C4" s="7" t="s">
        <v>60</v>
      </c>
      <c r="D4" s="7" t="s">
        <v>36</v>
      </c>
      <c r="E4" s="15" t="s">
        <v>13</v>
      </c>
      <c r="F4" s="6"/>
      <c r="G4" s="6"/>
      <c r="H4" s="26">
        <f>10/12</f>
        <v>0.83333333333333337</v>
      </c>
      <c r="I4" s="16" t="s">
        <v>42</v>
      </c>
      <c r="J4" s="16" t="s">
        <v>40</v>
      </c>
      <c r="K4" s="3" t="s">
        <v>68</v>
      </c>
      <c r="L4" s="3" t="s">
        <v>68</v>
      </c>
      <c r="M4" s="3" t="s">
        <v>68</v>
      </c>
      <c r="N4" s="3" t="s">
        <v>68</v>
      </c>
      <c r="O4" s="3" t="s">
        <v>68</v>
      </c>
      <c r="P4" s="3" t="s">
        <v>68</v>
      </c>
      <c r="Q4" s="3" t="s">
        <v>68</v>
      </c>
      <c r="R4" s="3" t="s">
        <v>68</v>
      </c>
      <c r="S4" s="3" t="s">
        <v>68</v>
      </c>
      <c r="T4" s="3"/>
      <c r="U4" s="3"/>
      <c r="V4" s="31"/>
    </row>
    <row r="5" spans="1:22" s="1" customFormat="1" ht="75">
      <c r="A5" s="30" t="s">
        <v>1</v>
      </c>
      <c r="B5" s="3" t="s">
        <v>39</v>
      </c>
      <c r="C5" s="7" t="s">
        <v>8</v>
      </c>
      <c r="D5" s="7" t="s">
        <v>12</v>
      </c>
      <c r="E5" s="6" t="s">
        <v>13</v>
      </c>
      <c r="F5" s="6" t="s">
        <v>13</v>
      </c>
      <c r="G5" s="6" t="s">
        <v>13</v>
      </c>
      <c r="H5" s="26">
        <f>10/12</f>
        <v>0.83333333333333337</v>
      </c>
      <c r="I5" s="16" t="s">
        <v>42</v>
      </c>
      <c r="J5" s="16" t="s">
        <v>40</v>
      </c>
      <c r="K5" s="5" t="s">
        <v>69</v>
      </c>
      <c r="L5" s="5" t="s">
        <v>69</v>
      </c>
      <c r="M5" s="5" t="s">
        <v>69</v>
      </c>
      <c r="N5" s="5" t="s">
        <v>69</v>
      </c>
      <c r="O5" s="5" t="s">
        <v>69</v>
      </c>
      <c r="P5" s="5" t="s">
        <v>69</v>
      </c>
      <c r="Q5" s="5" t="s">
        <v>69</v>
      </c>
      <c r="R5" s="5" t="s">
        <v>69</v>
      </c>
      <c r="S5" s="5" t="s">
        <v>69</v>
      </c>
      <c r="T5" s="5"/>
      <c r="U5" s="5"/>
      <c r="V5" s="32"/>
    </row>
    <row r="6" spans="1:22" s="1" customFormat="1" ht="100.5" customHeight="1">
      <c r="A6" s="30" t="s">
        <v>1</v>
      </c>
      <c r="B6" s="3" t="s">
        <v>48</v>
      </c>
      <c r="C6" s="7" t="s">
        <v>60</v>
      </c>
      <c r="D6" s="7" t="s">
        <v>36</v>
      </c>
      <c r="E6" s="6" t="s">
        <v>13</v>
      </c>
      <c r="F6" s="6"/>
      <c r="G6" s="6"/>
      <c r="H6" s="26">
        <f>10/12</f>
        <v>0.83333333333333337</v>
      </c>
      <c r="I6" s="16" t="s">
        <v>42</v>
      </c>
      <c r="J6" s="16" t="s">
        <v>40</v>
      </c>
      <c r="K6" s="5" t="s">
        <v>70</v>
      </c>
      <c r="L6" s="5" t="s">
        <v>70</v>
      </c>
      <c r="M6" s="5" t="s">
        <v>70</v>
      </c>
      <c r="N6" s="5" t="s">
        <v>70</v>
      </c>
      <c r="O6" s="5" t="s">
        <v>70</v>
      </c>
      <c r="P6" s="5" t="s">
        <v>70</v>
      </c>
      <c r="Q6" s="5" t="s">
        <v>70</v>
      </c>
      <c r="R6" s="5" t="s">
        <v>70</v>
      </c>
      <c r="S6" s="5" t="s">
        <v>70</v>
      </c>
      <c r="T6" s="5"/>
      <c r="U6" s="5"/>
      <c r="V6" s="32"/>
    </row>
    <row r="7" spans="1:22" s="17" customFormat="1" ht="75">
      <c r="A7" s="30" t="s">
        <v>20</v>
      </c>
      <c r="B7" s="2" t="s">
        <v>62</v>
      </c>
      <c r="C7" s="7" t="s">
        <v>10</v>
      </c>
      <c r="D7" s="7" t="s">
        <v>11</v>
      </c>
      <c r="E7" s="6" t="s">
        <v>13</v>
      </c>
      <c r="F7" s="7" t="s">
        <v>14</v>
      </c>
      <c r="G7" s="7" t="s">
        <v>15</v>
      </c>
      <c r="H7" s="26">
        <f>1/2</f>
        <v>0.5</v>
      </c>
      <c r="I7" s="16" t="s">
        <v>41</v>
      </c>
      <c r="J7" s="16" t="s">
        <v>40</v>
      </c>
      <c r="K7" s="5" t="s">
        <v>71</v>
      </c>
      <c r="L7" s="5" t="s">
        <v>88</v>
      </c>
      <c r="M7" s="5" t="s">
        <v>88</v>
      </c>
      <c r="N7" s="5" t="s">
        <v>88</v>
      </c>
      <c r="O7" s="5" t="s">
        <v>88</v>
      </c>
      <c r="P7" s="5" t="s">
        <v>88</v>
      </c>
      <c r="Q7" s="5" t="s">
        <v>88</v>
      </c>
      <c r="R7" s="5" t="s">
        <v>88</v>
      </c>
      <c r="S7" s="5" t="s">
        <v>88</v>
      </c>
      <c r="T7" s="5"/>
      <c r="U7" s="5"/>
      <c r="V7" s="33"/>
    </row>
    <row r="8" spans="1:22" s="17" customFormat="1" ht="60">
      <c r="A8" s="30" t="s">
        <v>33</v>
      </c>
      <c r="B8" s="4" t="s">
        <v>66</v>
      </c>
      <c r="C8" s="7" t="s">
        <v>60</v>
      </c>
      <c r="D8" s="14" t="s">
        <v>7</v>
      </c>
      <c r="E8" s="15" t="s">
        <v>13</v>
      </c>
      <c r="F8" s="6" t="s">
        <v>13</v>
      </c>
      <c r="G8" s="6" t="s">
        <v>13</v>
      </c>
      <c r="H8" s="26">
        <v>1</v>
      </c>
      <c r="I8" s="16" t="s">
        <v>42</v>
      </c>
      <c r="J8" s="16" t="s">
        <v>43</v>
      </c>
      <c r="K8" s="3" t="s">
        <v>72</v>
      </c>
      <c r="L8" s="5" t="s">
        <v>73</v>
      </c>
      <c r="M8" s="14" t="s">
        <v>9</v>
      </c>
      <c r="N8" s="14" t="s">
        <v>9</v>
      </c>
      <c r="O8" s="14" t="s">
        <v>9</v>
      </c>
      <c r="P8" s="14" t="s">
        <v>9</v>
      </c>
      <c r="Q8" s="14" t="s">
        <v>9</v>
      </c>
      <c r="R8" s="14" t="s">
        <v>9</v>
      </c>
      <c r="S8" s="14" t="s">
        <v>9</v>
      </c>
      <c r="T8" s="14"/>
      <c r="U8" s="14"/>
      <c r="V8" s="34"/>
    </row>
    <row r="9" spans="1:22" s="17" customFormat="1" ht="60">
      <c r="A9" s="30" t="s">
        <v>33</v>
      </c>
      <c r="B9" s="4" t="s">
        <v>67</v>
      </c>
      <c r="C9" s="7" t="s">
        <v>60</v>
      </c>
      <c r="D9" s="14" t="s">
        <v>7</v>
      </c>
      <c r="E9" s="15" t="s">
        <v>13</v>
      </c>
      <c r="F9" s="6"/>
      <c r="G9" s="6"/>
      <c r="H9" s="43">
        <v>0.62</v>
      </c>
      <c r="I9" s="16" t="s">
        <v>42</v>
      </c>
      <c r="J9" s="16" t="s">
        <v>40</v>
      </c>
      <c r="K9" s="3" t="s">
        <v>74</v>
      </c>
      <c r="L9" s="3" t="s">
        <v>74</v>
      </c>
      <c r="M9" s="3" t="s">
        <v>74</v>
      </c>
      <c r="N9" s="3" t="s">
        <v>74</v>
      </c>
      <c r="O9" s="3" t="s">
        <v>74</v>
      </c>
      <c r="P9" s="3" t="s">
        <v>74</v>
      </c>
      <c r="Q9" s="3" t="s">
        <v>74</v>
      </c>
      <c r="R9" s="3" t="s">
        <v>74</v>
      </c>
      <c r="S9" s="3" t="s">
        <v>74</v>
      </c>
      <c r="T9" s="3"/>
      <c r="U9" s="3"/>
      <c r="V9" s="34"/>
    </row>
    <row r="10" spans="1:22" s="17" customFormat="1" ht="69" customHeight="1">
      <c r="A10" s="30" t="s">
        <v>33</v>
      </c>
      <c r="B10" s="4" t="s">
        <v>89</v>
      </c>
      <c r="C10" s="7" t="s">
        <v>60</v>
      </c>
      <c r="D10" s="14" t="s">
        <v>47</v>
      </c>
      <c r="E10" s="15" t="s">
        <v>13</v>
      </c>
      <c r="F10" s="15" t="s">
        <v>13</v>
      </c>
      <c r="G10" s="15" t="s">
        <v>13</v>
      </c>
      <c r="H10" s="26">
        <v>1</v>
      </c>
      <c r="I10" s="16" t="s">
        <v>42</v>
      </c>
      <c r="J10" s="16" t="s">
        <v>43</v>
      </c>
      <c r="K10" s="3" t="s">
        <v>75</v>
      </c>
      <c r="L10" s="5" t="s">
        <v>76</v>
      </c>
      <c r="M10" s="14" t="s">
        <v>9</v>
      </c>
      <c r="N10" s="14" t="s">
        <v>9</v>
      </c>
      <c r="O10" s="14" t="s">
        <v>9</v>
      </c>
      <c r="P10" s="14" t="s">
        <v>9</v>
      </c>
      <c r="Q10" s="14" t="s">
        <v>9</v>
      </c>
      <c r="R10" s="14" t="s">
        <v>9</v>
      </c>
      <c r="S10" s="14" t="s">
        <v>9</v>
      </c>
      <c r="T10" s="14"/>
      <c r="U10" s="14"/>
      <c r="V10" s="34"/>
    </row>
    <row r="11" spans="1:22" s="1" customFormat="1" ht="60">
      <c r="A11" s="35" t="s">
        <v>33</v>
      </c>
      <c r="B11" s="4" t="s">
        <v>63</v>
      </c>
      <c r="C11" s="7" t="s">
        <v>60</v>
      </c>
      <c r="D11" s="14" t="s">
        <v>47</v>
      </c>
      <c r="E11" s="15" t="s">
        <v>13</v>
      </c>
      <c r="F11" s="15"/>
      <c r="G11" s="15"/>
      <c r="H11" s="43">
        <v>0.65</v>
      </c>
      <c r="I11" s="16" t="s">
        <v>42</v>
      </c>
      <c r="J11" s="16" t="s">
        <v>40</v>
      </c>
      <c r="K11" s="3" t="s">
        <v>77</v>
      </c>
      <c r="L11" s="3" t="s">
        <v>77</v>
      </c>
      <c r="M11" s="3" t="s">
        <v>77</v>
      </c>
      <c r="N11" s="3" t="s">
        <v>77</v>
      </c>
      <c r="O11" s="3" t="s">
        <v>77</v>
      </c>
      <c r="P11" s="3" t="s">
        <v>77</v>
      </c>
      <c r="Q11" s="3" t="s">
        <v>77</v>
      </c>
      <c r="R11" s="3" t="s">
        <v>77</v>
      </c>
      <c r="S11" s="3" t="s">
        <v>77</v>
      </c>
      <c r="T11" s="3"/>
      <c r="U11" s="3"/>
      <c r="V11" s="34"/>
    </row>
    <row r="12" spans="1:22" s="1" customFormat="1" ht="75">
      <c r="A12" s="35" t="s">
        <v>64</v>
      </c>
      <c r="B12" s="4" t="s">
        <v>78</v>
      </c>
      <c r="C12" s="7" t="s">
        <v>60</v>
      </c>
      <c r="D12" s="6" t="s">
        <v>7</v>
      </c>
      <c r="E12" s="6" t="s">
        <v>13</v>
      </c>
      <c r="F12" s="6" t="s">
        <v>14</v>
      </c>
      <c r="G12" s="6" t="s">
        <v>15</v>
      </c>
      <c r="H12" s="26">
        <v>1</v>
      </c>
      <c r="I12" s="16" t="s">
        <v>42</v>
      </c>
      <c r="J12" s="16" t="s">
        <v>43</v>
      </c>
      <c r="K12" s="5" t="s">
        <v>79</v>
      </c>
      <c r="L12" s="5" t="s">
        <v>80</v>
      </c>
      <c r="M12" s="14" t="s">
        <v>9</v>
      </c>
      <c r="N12" s="14" t="s">
        <v>9</v>
      </c>
      <c r="O12" s="14" t="s">
        <v>9</v>
      </c>
      <c r="P12" s="14" t="s">
        <v>9</v>
      </c>
      <c r="Q12" s="14" t="s">
        <v>9</v>
      </c>
      <c r="R12" s="14" t="s">
        <v>9</v>
      </c>
      <c r="S12" s="14" t="s">
        <v>9</v>
      </c>
      <c r="T12" s="14"/>
      <c r="U12" s="14"/>
      <c r="V12" s="33"/>
    </row>
    <row r="13" spans="1:22" s="1" customFormat="1" ht="75">
      <c r="A13" s="35" t="s">
        <v>64</v>
      </c>
      <c r="B13" s="4" t="s">
        <v>65</v>
      </c>
      <c r="C13" s="7" t="s">
        <v>60</v>
      </c>
      <c r="D13" s="6" t="s">
        <v>7</v>
      </c>
      <c r="E13" s="6" t="s">
        <v>13</v>
      </c>
      <c r="F13" s="6"/>
      <c r="G13" s="6"/>
      <c r="H13" s="26">
        <f>10/12</f>
        <v>0.83333333333333337</v>
      </c>
      <c r="I13" s="16" t="s">
        <v>42</v>
      </c>
      <c r="J13" s="16" t="s">
        <v>40</v>
      </c>
      <c r="K13" s="5" t="s">
        <v>79</v>
      </c>
      <c r="L13" s="5" t="s">
        <v>80</v>
      </c>
      <c r="M13" s="5" t="s">
        <v>81</v>
      </c>
      <c r="N13" s="5" t="s">
        <v>81</v>
      </c>
      <c r="O13" s="5" t="s">
        <v>81</v>
      </c>
      <c r="P13" s="5" t="s">
        <v>81</v>
      </c>
      <c r="Q13" s="5" t="s">
        <v>81</v>
      </c>
      <c r="R13" s="5" t="s">
        <v>81</v>
      </c>
      <c r="S13" s="5" t="s">
        <v>81</v>
      </c>
      <c r="T13" s="5"/>
      <c r="U13" s="5"/>
      <c r="V13" s="33"/>
    </row>
    <row r="14" spans="1:22" s="1" customFormat="1" ht="107.25" customHeight="1">
      <c r="A14" s="30" t="s">
        <v>34</v>
      </c>
      <c r="B14" s="4" t="s">
        <v>44</v>
      </c>
      <c r="C14" s="7" t="s">
        <v>60</v>
      </c>
      <c r="D14" s="6" t="s">
        <v>7</v>
      </c>
      <c r="E14" s="6" t="s">
        <v>13</v>
      </c>
      <c r="F14" s="6" t="s">
        <v>14</v>
      </c>
      <c r="G14" s="6" t="s">
        <v>15</v>
      </c>
      <c r="H14" s="26">
        <f>10/12</f>
        <v>0.83333333333333337</v>
      </c>
      <c r="I14" s="12" t="s">
        <v>43</v>
      </c>
      <c r="J14" s="12" t="s">
        <v>40</v>
      </c>
      <c r="K14" s="7" t="s">
        <v>9</v>
      </c>
      <c r="L14" s="5" t="s">
        <v>82</v>
      </c>
      <c r="M14" s="5" t="s">
        <v>82</v>
      </c>
      <c r="N14" s="5" t="s">
        <v>82</v>
      </c>
      <c r="O14" s="5" t="s">
        <v>82</v>
      </c>
      <c r="P14" s="5" t="s">
        <v>82</v>
      </c>
      <c r="Q14" s="5" t="s">
        <v>82</v>
      </c>
      <c r="R14" s="5" t="s">
        <v>82</v>
      </c>
      <c r="S14" s="5" t="s">
        <v>82</v>
      </c>
      <c r="T14" s="5"/>
      <c r="U14" s="5"/>
      <c r="V14" s="33"/>
    </row>
    <row r="15" spans="1:22" s="1" customFormat="1" ht="90">
      <c r="A15" s="30" t="s">
        <v>35</v>
      </c>
      <c r="B15" s="4" t="s">
        <v>45</v>
      </c>
      <c r="C15" s="7" t="s">
        <v>60</v>
      </c>
      <c r="D15" s="6" t="s">
        <v>7</v>
      </c>
      <c r="E15" s="6" t="s">
        <v>13</v>
      </c>
      <c r="F15" s="6" t="s">
        <v>14</v>
      </c>
      <c r="G15" s="6" t="s">
        <v>15</v>
      </c>
      <c r="H15" s="26">
        <f>10/12</f>
        <v>0.83333333333333337</v>
      </c>
      <c r="I15" s="12" t="s">
        <v>43</v>
      </c>
      <c r="J15" s="12" t="s">
        <v>40</v>
      </c>
      <c r="K15" s="7" t="s">
        <v>9</v>
      </c>
      <c r="L15" s="5" t="s">
        <v>83</v>
      </c>
      <c r="M15" s="5" t="s">
        <v>83</v>
      </c>
      <c r="N15" s="5" t="s">
        <v>83</v>
      </c>
      <c r="O15" s="5" t="s">
        <v>83</v>
      </c>
      <c r="P15" s="5" t="s">
        <v>83</v>
      </c>
      <c r="Q15" s="5" t="s">
        <v>83</v>
      </c>
      <c r="R15" s="5" t="s">
        <v>83</v>
      </c>
      <c r="S15" s="5" t="s">
        <v>83</v>
      </c>
      <c r="T15" s="5"/>
      <c r="U15" s="5"/>
      <c r="V15" s="32"/>
    </row>
    <row r="16" spans="1:22" s="1" customFormat="1" ht="91.5" customHeight="1">
      <c r="A16" s="36" t="s">
        <v>2</v>
      </c>
      <c r="B16" s="4" t="s">
        <v>52</v>
      </c>
      <c r="C16" s="7" t="s">
        <v>60</v>
      </c>
      <c r="D16" s="7" t="s">
        <v>7</v>
      </c>
      <c r="E16" s="6" t="s">
        <v>13</v>
      </c>
      <c r="F16" s="6" t="s">
        <v>14</v>
      </c>
      <c r="G16" s="6" t="s">
        <v>15</v>
      </c>
      <c r="H16" s="26">
        <v>0.8</v>
      </c>
      <c r="I16" s="12" t="s">
        <v>43</v>
      </c>
      <c r="J16" s="12" t="s">
        <v>40</v>
      </c>
      <c r="K16" s="7" t="s">
        <v>9</v>
      </c>
      <c r="L16" s="5" t="s">
        <v>84</v>
      </c>
      <c r="M16" s="5" t="s">
        <v>84</v>
      </c>
      <c r="N16" s="5" t="s">
        <v>90</v>
      </c>
      <c r="O16" s="5" t="s">
        <v>90</v>
      </c>
      <c r="P16" s="5" t="s">
        <v>90</v>
      </c>
      <c r="Q16" s="5" t="s">
        <v>92</v>
      </c>
      <c r="R16" s="7" t="s">
        <v>93</v>
      </c>
      <c r="S16" s="7" t="s">
        <v>93</v>
      </c>
      <c r="T16" s="7"/>
      <c r="U16" s="7"/>
      <c r="V16" s="37"/>
    </row>
    <row r="17" spans="1:22" s="1" customFormat="1" ht="60">
      <c r="A17" s="36" t="s">
        <v>2</v>
      </c>
      <c r="B17" s="4" t="s">
        <v>53</v>
      </c>
      <c r="C17" s="7" t="s">
        <v>60</v>
      </c>
      <c r="D17" s="7" t="s">
        <v>7</v>
      </c>
      <c r="E17" s="6" t="s">
        <v>13</v>
      </c>
      <c r="F17" s="6" t="s">
        <v>14</v>
      </c>
      <c r="G17" s="6" t="s">
        <v>15</v>
      </c>
      <c r="H17" s="26">
        <v>1</v>
      </c>
      <c r="I17" s="12" t="s">
        <v>43</v>
      </c>
      <c r="J17" s="12" t="s">
        <v>40</v>
      </c>
      <c r="K17" s="7" t="s">
        <v>9</v>
      </c>
      <c r="L17" s="7" t="s">
        <v>9</v>
      </c>
      <c r="M17" s="7" t="s">
        <v>9</v>
      </c>
      <c r="N17" s="7" t="s">
        <v>9</v>
      </c>
      <c r="O17" s="7" t="s">
        <v>9</v>
      </c>
      <c r="P17" s="7" t="s">
        <v>9</v>
      </c>
      <c r="Q17" s="7" t="s">
        <v>9</v>
      </c>
      <c r="R17" s="7" t="s">
        <v>93</v>
      </c>
      <c r="S17" s="7" t="s">
        <v>93</v>
      </c>
      <c r="T17" s="7"/>
      <c r="U17" s="7"/>
      <c r="V17" s="37"/>
    </row>
    <row r="18" spans="1:22" s="1" customFormat="1" ht="60">
      <c r="A18" s="36" t="s">
        <v>2</v>
      </c>
      <c r="B18" s="4" t="s">
        <v>54</v>
      </c>
      <c r="C18" s="7" t="s">
        <v>60</v>
      </c>
      <c r="D18" s="7" t="s">
        <v>7</v>
      </c>
      <c r="E18" s="6" t="s">
        <v>13</v>
      </c>
      <c r="F18" s="6" t="s">
        <v>14</v>
      </c>
      <c r="G18" s="6" t="s">
        <v>15</v>
      </c>
      <c r="H18" s="26">
        <v>0</v>
      </c>
      <c r="I18" s="12" t="s">
        <v>43</v>
      </c>
      <c r="J18" s="12" t="s">
        <v>40</v>
      </c>
      <c r="K18" s="7" t="s">
        <v>9</v>
      </c>
      <c r="L18" s="7" t="s">
        <v>9</v>
      </c>
      <c r="M18" s="7" t="s">
        <v>9</v>
      </c>
      <c r="N18" s="7" t="s">
        <v>9</v>
      </c>
      <c r="O18" s="7" t="s">
        <v>9</v>
      </c>
      <c r="P18" s="7" t="s">
        <v>9</v>
      </c>
      <c r="Q18" s="7" t="s">
        <v>9</v>
      </c>
      <c r="R18" s="7" t="s">
        <v>9</v>
      </c>
      <c r="S18" s="7" t="s">
        <v>9</v>
      </c>
      <c r="T18" s="7"/>
      <c r="U18" s="7"/>
      <c r="V18" s="37"/>
    </row>
    <row r="19" spans="1:22" s="1" customFormat="1" ht="60">
      <c r="A19" s="36" t="s">
        <v>2</v>
      </c>
      <c r="B19" s="4" t="s">
        <v>55</v>
      </c>
      <c r="C19" s="7" t="s">
        <v>60</v>
      </c>
      <c r="D19" s="7" t="s">
        <v>7</v>
      </c>
      <c r="E19" s="6" t="s">
        <v>13</v>
      </c>
      <c r="F19" s="6" t="s">
        <v>14</v>
      </c>
      <c r="G19" s="6" t="s">
        <v>15</v>
      </c>
      <c r="H19" s="26">
        <v>0.7</v>
      </c>
      <c r="I19" s="12" t="s">
        <v>43</v>
      </c>
      <c r="J19" s="12" t="s">
        <v>40</v>
      </c>
      <c r="K19" s="7" t="s">
        <v>9</v>
      </c>
      <c r="L19" s="7" t="s">
        <v>9</v>
      </c>
      <c r="M19" s="7" t="s">
        <v>9</v>
      </c>
      <c r="N19" s="7" t="s">
        <v>9</v>
      </c>
      <c r="O19" s="7" t="s">
        <v>9</v>
      </c>
      <c r="P19" s="7" t="s">
        <v>9</v>
      </c>
      <c r="Q19" s="7" t="s">
        <v>9</v>
      </c>
      <c r="R19" s="7" t="s">
        <v>94</v>
      </c>
      <c r="S19" s="7" t="s">
        <v>94</v>
      </c>
      <c r="T19" s="7"/>
      <c r="U19" s="7"/>
      <c r="V19" s="33"/>
    </row>
    <row r="20" spans="1:22" s="1" customFormat="1" ht="90">
      <c r="A20" s="36" t="s">
        <v>2</v>
      </c>
      <c r="B20" s="4" t="s">
        <v>56</v>
      </c>
      <c r="C20" s="7" t="s">
        <v>60</v>
      </c>
      <c r="D20" s="7" t="s">
        <v>7</v>
      </c>
      <c r="E20" s="6" t="s">
        <v>13</v>
      </c>
      <c r="F20" s="6" t="s">
        <v>14</v>
      </c>
      <c r="G20" s="6" t="s">
        <v>15</v>
      </c>
      <c r="H20" s="26">
        <v>0.7</v>
      </c>
      <c r="I20" s="12" t="s">
        <v>43</v>
      </c>
      <c r="J20" s="12" t="s">
        <v>40</v>
      </c>
      <c r="K20" s="7" t="s">
        <v>9</v>
      </c>
      <c r="L20" s="5" t="s">
        <v>85</v>
      </c>
      <c r="M20" s="5" t="s">
        <v>86</v>
      </c>
      <c r="N20" s="5" t="s">
        <v>91</v>
      </c>
      <c r="O20" s="5" t="s">
        <v>91</v>
      </c>
      <c r="P20" s="5" t="s">
        <v>91</v>
      </c>
      <c r="Q20" s="5" t="s">
        <v>91</v>
      </c>
      <c r="R20" s="5" t="s">
        <v>91</v>
      </c>
      <c r="S20" s="5" t="s">
        <v>91</v>
      </c>
      <c r="T20" s="5"/>
      <c r="U20" s="5"/>
      <c r="V20" s="33"/>
    </row>
    <row r="21" spans="1:22" s="1" customFormat="1" ht="64.5" customHeight="1">
      <c r="A21" s="36" t="s">
        <v>2</v>
      </c>
      <c r="B21" s="4" t="s">
        <v>57</v>
      </c>
      <c r="C21" s="7" t="s">
        <v>60</v>
      </c>
      <c r="D21" s="7" t="s">
        <v>7</v>
      </c>
      <c r="E21" s="6" t="s">
        <v>13</v>
      </c>
      <c r="F21" s="6" t="s">
        <v>14</v>
      </c>
      <c r="G21" s="6" t="s">
        <v>15</v>
      </c>
      <c r="H21" s="26">
        <v>0</v>
      </c>
      <c r="I21" s="12" t="s">
        <v>43</v>
      </c>
      <c r="J21" s="12" t="s">
        <v>40</v>
      </c>
      <c r="K21" s="7" t="s">
        <v>9</v>
      </c>
      <c r="L21" s="7" t="s">
        <v>9</v>
      </c>
      <c r="M21" s="7" t="s">
        <v>9</v>
      </c>
      <c r="N21" s="7" t="s">
        <v>9</v>
      </c>
      <c r="O21" s="7" t="s">
        <v>9</v>
      </c>
      <c r="P21" s="7" t="s">
        <v>9</v>
      </c>
      <c r="Q21" s="7" t="s">
        <v>9</v>
      </c>
      <c r="R21" s="7" t="s">
        <v>9</v>
      </c>
      <c r="S21" s="7" t="s">
        <v>9</v>
      </c>
      <c r="T21" s="7"/>
      <c r="U21" s="7"/>
      <c r="V21" s="33"/>
    </row>
    <row r="22" spans="1:22" ht="60">
      <c r="A22" s="38" t="s">
        <v>3</v>
      </c>
      <c r="B22" s="18" t="s">
        <v>50</v>
      </c>
      <c r="C22" s="19" t="s">
        <v>60</v>
      </c>
      <c r="D22" s="19" t="s">
        <v>7</v>
      </c>
      <c r="E22" s="39" t="s">
        <v>13</v>
      </c>
      <c r="F22" s="39" t="s">
        <v>14</v>
      </c>
      <c r="G22" s="39" t="s">
        <v>15</v>
      </c>
      <c r="H22" s="25">
        <v>0</v>
      </c>
      <c r="I22" s="40" t="s">
        <v>37</v>
      </c>
      <c r="J22" s="40" t="s">
        <v>40</v>
      </c>
      <c r="K22" s="19" t="s">
        <v>9</v>
      </c>
      <c r="L22" s="19" t="s">
        <v>9</v>
      </c>
      <c r="M22" s="19" t="s">
        <v>9</v>
      </c>
      <c r="N22" s="19" t="s">
        <v>9</v>
      </c>
      <c r="O22" s="19" t="s">
        <v>9</v>
      </c>
      <c r="P22" s="19" t="s">
        <v>9</v>
      </c>
      <c r="Q22" s="19" t="s">
        <v>9</v>
      </c>
      <c r="R22" s="19" t="s">
        <v>9</v>
      </c>
      <c r="S22" s="19" t="s">
        <v>9</v>
      </c>
      <c r="T22" s="19"/>
      <c r="U22" s="19"/>
      <c r="V22" s="41"/>
    </row>
    <row r="23" spans="1:22" ht="31.5" customHeight="1">
      <c r="A23" s="22" t="s">
        <v>46</v>
      </c>
      <c r="B23" s="23">
        <f>AVERAGE(H3:H22)</f>
        <v>0.67849999999999999</v>
      </c>
      <c r="C23" s="10"/>
      <c r="I23" s="21"/>
    </row>
  </sheetData>
  <pageMargins left="0.7" right="0.7" top="0.75" bottom="0.75" header="0.3" footer="0.3"/>
  <pageSetup orientation="portrait" horizontalDpi="203" verticalDpi="20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PGD 2021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ROBERT TORRES VELANDIA</cp:lastModifiedBy>
  <cp:lastPrinted>2017-07-14T16:24:26Z</cp:lastPrinted>
  <dcterms:created xsi:type="dcterms:W3CDTF">2017-05-30T21:21:23Z</dcterms:created>
  <dcterms:modified xsi:type="dcterms:W3CDTF">2022-01-25T20:12:08Z</dcterms:modified>
</cp:coreProperties>
</file>