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USER\OneDrive - INCI\Escritorio\Planeación - INCI\Planes Institucionales\2024\"/>
    </mc:Choice>
  </mc:AlternateContent>
  <xr:revisionPtr revIDLastSave="5" documentId="11_731A6CA88D2129E3945C10848055E20DDB34A185" xr6:coauthVersionLast="36" xr6:coauthVersionMax="36" xr10:uidLastSave="{8723E74B-DD94-41C3-82B0-86D652A65DFD}"/>
  <bookViews>
    <workbookView xWindow="0" yWindow="0" windowWidth="24000" windowHeight="9525" xr2:uid="{00000000-000D-0000-FFFF-FFFF00000000}"/>
  </bookViews>
  <sheets>
    <sheet name="Cronograma y Ejecución PGD" sheetId="4" r:id="rId1"/>
  </sheets>
  <definedNames>
    <definedName name="COLORES">#REF!</definedName>
    <definedName name="_xlnm.Criteri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4" l="1"/>
  <c r="L27" i="4"/>
  <c r="N27" i="4"/>
  <c r="P27" i="4"/>
  <c r="J26" i="4"/>
  <c r="L26" i="4"/>
  <c r="N26" i="4"/>
  <c r="P26" i="4"/>
  <c r="J23" i="4"/>
  <c r="L23" i="4"/>
  <c r="N23" i="4"/>
  <c r="P23" i="4"/>
  <c r="J21" i="4"/>
  <c r="N21" i="4"/>
  <c r="P21" i="4"/>
  <c r="J19" i="4"/>
  <c r="L19" i="4"/>
  <c r="Q19" i="4" l="1"/>
  <c r="R19" i="4" s="1"/>
  <c r="N19" i="4" l="1"/>
  <c r="P19" i="4"/>
  <c r="Q12" i="4" l="1"/>
  <c r="R12" i="4" s="1"/>
  <c r="Q11" i="4"/>
  <c r="R11" i="4" s="1"/>
  <c r="L12" i="4"/>
  <c r="J12" i="4"/>
  <c r="N12" i="4"/>
  <c r="P12" i="4"/>
  <c r="J11" i="4"/>
  <c r="L11" i="4"/>
  <c r="N11" i="4"/>
  <c r="P11" i="4"/>
  <c r="L14" i="4"/>
  <c r="J14" i="4"/>
  <c r="P9" i="4"/>
  <c r="N9" i="4"/>
  <c r="L9" i="4"/>
  <c r="J9" i="4"/>
  <c r="Q14" i="4"/>
  <c r="R14" i="4" s="1"/>
  <c r="D31" i="4"/>
  <c r="Q9" i="4"/>
  <c r="R9" i="4" s="1"/>
  <c r="N14" i="4" l="1"/>
  <c r="P14" i="4"/>
  <c r="Q8" i="4" l="1"/>
  <c r="R8" i="4" s="1"/>
  <c r="Q13" i="4"/>
  <c r="R13" i="4" s="1"/>
  <c r="Q15" i="4"/>
  <c r="R15" i="4" s="1"/>
  <c r="Q16" i="4"/>
  <c r="R16" i="4" s="1"/>
  <c r="Q17" i="4"/>
  <c r="R17" i="4" s="1"/>
  <c r="Q10" i="4"/>
  <c r="R10" i="4" s="1"/>
  <c r="Q18" i="4"/>
  <c r="R18" i="4" s="1"/>
  <c r="Q20" i="4"/>
  <c r="R20" i="4" s="1"/>
  <c r="Q22" i="4"/>
  <c r="R22" i="4" s="1"/>
  <c r="Q24" i="4"/>
  <c r="R24" i="4" s="1"/>
  <c r="Q25" i="4"/>
  <c r="R25" i="4" s="1"/>
  <c r="Q28" i="4"/>
  <c r="R28" i="4" s="1"/>
  <c r="Q30" i="4"/>
  <c r="R30" i="4" s="1"/>
  <c r="N8" i="4"/>
  <c r="P8" i="4"/>
  <c r="N13" i="4"/>
  <c r="P13" i="4"/>
  <c r="N15" i="4"/>
  <c r="P15" i="4"/>
  <c r="N16" i="4"/>
  <c r="P16" i="4"/>
  <c r="N17" i="4"/>
  <c r="P17" i="4"/>
  <c r="N10" i="4"/>
  <c r="P10" i="4"/>
  <c r="N18" i="4"/>
  <c r="P18" i="4"/>
  <c r="N20" i="4"/>
  <c r="P20" i="4"/>
  <c r="N22" i="4"/>
  <c r="P22" i="4"/>
  <c r="N24" i="4"/>
  <c r="P24" i="4"/>
  <c r="N25" i="4"/>
  <c r="P25" i="4"/>
  <c r="N28" i="4"/>
  <c r="P28" i="4"/>
  <c r="N30" i="4"/>
  <c r="P30" i="4"/>
  <c r="J22" i="4"/>
  <c r="L22" i="4"/>
  <c r="J24" i="4"/>
  <c r="L24" i="4"/>
  <c r="J25" i="4"/>
  <c r="L25" i="4"/>
  <c r="J28" i="4"/>
  <c r="L28" i="4"/>
  <c r="J30" i="4"/>
  <c r="L30" i="4"/>
  <c r="L13" i="4"/>
  <c r="L15" i="4"/>
  <c r="L16" i="4"/>
  <c r="L17" i="4"/>
  <c r="J13" i="4"/>
  <c r="J15" i="4"/>
  <c r="J16" i="4"/>
  <c r="J17" i="4"/>
  <c r="J4" i="4" l="1"/>
  <c r="J8" i="4"/>
  <c r="J10" i="4"/>
  <c r="J18" i="4"/>
  <c r="J20" i="4"/>
  <c r="L4" i="4"/>
  <c r="L8" i="4"/>
  <c r="L10" i="4"/>
  <c r="L18" i="4"/>
  <c r="L20" i="4"/>
  <c r="N4" i="4"/>
  <c r="P4" i="4"/>
  <c r="Q4" i="4" l="1"/>
  <c r="R4" i="4" l="1"/>
  <c r="R32" i="4" s="1"/>
</calcChain>
</file>

<file path=xl/sharedStrings.xml><?xml version="1.0" encoding="utf-8"?>
<sst xmlns="http://schemas.openxmlformats.org/spreadsheetml/2006/main" count="54" uniqueCount="54">
  <si>
    <t>Programa de Valoración Documental Archivos de Gestión y Fondos Acumulados</t>
  </si>
  <si>
    <t>ACTIVIDAD</t>
  </si>
  <si>
    <t>TRIMESTRE I</t>
  </si>
  <si>
    <t>TRIMESTRE II</t>
  </si>
  <si>
    <t>TRIMESTRE III</t>
  </si>
  <si>
    <t>TRIMESTRE IV</t>
  </si>
  <si>
    <t>ITEM</t>
  </si>
  <si>
    <t>EJE TEMATICO</t>
  </si>
  <si>
    <t>Trimestre I</t>
  </si>
  <si>
    <t>Trimestre II</t>
  </si>
  <si>
    <t>Trimestre III</t>
  </si>
  <si>
    <t>Trimestre IV</t>
  </si>
  <si>
    <t>AVANCE ACTIVIDAD</t>
  </si>
  <si>
    <t>CRONOGRAMA DE ACTIVIDADES PGD</t>
  </si>
  <si>
    <t>EJECUCIÓN TRIMESTRAL PGD</t>
  </si>
  <si>
    <t>Actualización y ajustes al Sistema de Gestión de Calidad - Proceso Gestion Documental</t>
  </si>
  <si>
    <t>Contratacion de personal de apoyo al proceso de Gestión Documental.</t>
  </si>
  <si>
    <t>Control a la Radicación, Gestión y Tramite de Documentos en la Entidad</t>
  </si>
  <si>
    <t>AVANCE</t>
  </si>
  <si>
    <t>%  Programado</t>
  </si>
  <si>
    <t>%  EJECUTADO</t>
  </si>
  <si>
    <t>Programa de formas y formularios electronicos</t>
  </si>
  <si>
    <t>Gestionar la implementación de 2 formularios electronicos, evaluando las necesidades de la entidad y con el fin de disminuir el uso de papel.
(Solicitud de certificación laboral, solicitud de vacaciones)</t>
  </si>
  <si>
    <t>Inducción y Capacitación - Procesos tecnicos Gestión Documental y ORFEO.</t>
  </si>
  <si>
    <t>Apoyar a dependencias en la consulta y prestamo de los documentos necesarios para dar respuesta a requerimientos (PQRSD, Derechos de Petición, Tutelas, Bonos Pensionales, CETIL, entre otros)</t>
  </si>
  <si>
    <t>Realizar 02 campañas en temas de Gestión Documental, a través de boletines informativos e infografías.</t>
  </si>
  <si>
    <t>Realizar 02 capacitaciones anuales para cada uno de los integrantes del Proceso Gestión Documental (Cualificación del personal)</t>
  </si>
  <si>
    <t>Efectuar seguimiento y control trimestral a la radicación y digitalización de documentos que produce la entidad, a través del aplicativo ORFEO.
Realizar el seguimiento y control de las comunicaciones externas (oficios)</t>
  </si>
  <si>
    <t>Efectuar seguimiento y control trimestral a la radicación y digitalización de documentos que produce la entidad, a través del aplicativo ORFEO.
Realizar el seguimiento y control de comunicaciones internas (memorandos)</t>
  </si>
  <si>
    <t>Efectuar seguimiento y control trimestral a la radicación y digitalización de documentos que produce la entidad, a través del aplicativo ORFEO.
Realizar el seguimiento y control de las Resoluciones</t>
  </si>
  <si>
    <t>Efectuar pruebas del sistema de Gestion Documental ORFEO, antes de la implementación y puesta en marcha de la respectiva versión actualizada.</t>
  </si>
  <si>
    <t>Apoyar la radicación de correspondencia Externa Recibida durante la vigencia.
Radicar y entregar oportunamente la correspodencia fisica y electronica a las areas responsables para su respectivo tramite.</t>
  </si>
  <si>
    <t>Realizar  1 capacitación general en el uso del aplicativo ORFEO, en conjunto con la Oficina de Atención Ciudadana.</t>
  </si>
  <si>
    <t xml:space="preserve">Elaborar los procesos de contratación del personal de apoyo al proceso de gestión documental, revisando el perfil de cada uno de ellos, quienes apoyan el desarrollo de las actividades del Proceso Gestión Documental.
</t>
  </si>
  <si>
    <t>Organización Documental</t>
  </si>
  <si>
    <t>Realizar el proceso de depuración documental y cambio de unidades de conservación (eliminación de material abrasivo, copias, duplicados y cambio de unidades de conservación como cajas y carpetas con deterioro) del archivo central, necesarios para la ubicación de las respectivas transferencias documentales.</t>
  </si>
  <si>
    <t>EVIDENCIA</t>
  </si>
  <si>
    <t>Actualizar los Procedimientos de correspondencia externa, interna y recibida, modificar nombres de los procedimientos.</t>
  </si>
  <si>
    <t>Actualizar logos de los formatos de uso institucional, conforme a las directrices de las presidencia de la Republica.</t>
  </si>
  <si>
    <t>Programar asesorias durante la vigencia 2024 en el uso del aplicativo ORFEO, a los funcionarios y contratistas del INCI.
Realizar la creación de cuentas de orfeo al personal que ingresa a la Institución.</t>
  </si>
  <si>
    <t>Programar asesorias durante la vigencia 2024 en el uso del aplicativo ORFEO, a los funcionarios y contratistas del INCI.
Realizar inducciones de ORFEO a los funcionarios nuevos o que asi lo requieran.</t>
  </si>
  <si>
    <t>Programa de Gestión de Documentos Electrónicos 40 (Mejoras al Sistema de Gestión Documental - ORFEO).</t>
  </si>
  <si>
    <t>Actualización y ajuste Final Banco Terminologico.</t>
  </si>
  <si>
    <t>Actualización y ajuste Final Cuadros de Clasificación Documental.</t>
  </si>
  <si>
    <t>Elaboración Memoria Descriptiva para el posterior envio de las TRD al AGN según normatividad vigente.</t>
  </si>
  <si>
    <t>Presentación de TRD al Comité Institucional de Gestión y Desempeño.</t>
  </si>
  <si>
    <t>Apoyar la elaboración de estudios previos para el proceso de contratación  para la elaboración del diagnóstico institucional para la implementación del sistema de gestión documental en Instituto Nacional para Ciegos y anexos técnicos que se deriven del mismo.</t>
  </si>
  <si>
    <t xml:space="preserve">Programa de Documentos Vitales o Esenciales y Programa de Reprografía, Digitalización de Resoluciones institucionales de carácter historico para la entidad. </t>
  </si>
  <si>
    <t xml:space="preserve">Envio de TRD al AGN para la aprobación y convalidación </t>
  </si>
  <si>
    <t>Actualizar el formato de inventario documental - FUID y el Formato de TRD (ajustar formato según necesidades de la entidad e Incluir intructivo para el diligenciamiento de los formatos.</t>
  </si>
  <si>
    <t>Actualzar formato control consulta y prestamo de documentos.</t>
  </si>
  <si>
    <t>Continuar con el proceso de creación de expedientes electronicos y cargue de Resoluciones a través de ORFEO de la vigencia 1985 a 1986.</t>
  </si>
  <si>
    <t>Realizar el proceso de digitalización de las Resoluciones institucionales de la vigencia 1987.</t>
  </si>
  <si>
    <t>Elaboración Tablas de Control de Acceso.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</si>
</sst>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43" formatCode="_-* #,##0.00_-;\-* #,##0.00_-;_-* &quot;-&quot;??_-;_-@_-"/>
    <numFmt numFmtId="164" formatCode="_(&quot;$&quot;\ * #,##0.00_);_(&quot;$&quot;\ * \(#,##0.00\);_(&quot;$&quot;\ * &quot;-&quot;??_);_(@_)"/>
    <numFmt numFmtId="165" formatCode="_(* #,##0.00_);_(* \(#,##0.00\);_(* &quot;-&quot;??_);_(@_)"/>
    <numFmt numFmtId="166" formatCode="[$-C0A]General"/>
    <numFmt numFmtId="167" formatCode="_ * #,##0.00_ ;_ * \-#,##0.00_ ;_ * &quot;-&quot;??_ ;_ @_ "/>
    <numFmt numFmtId="168" formatCode="_ &quot;$&quot;\ * #,##0.00_ ;_ &quot;$&quot;\ * \-#,##0.00_ ;_ &quot;$&quot;\ * &quot;-&quot;??_ ;_ @_ "/>
    <numFmt numFmtId="169" formatCode="0.0%"/>
  </numFmts>
  <fonts count="3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color theme="1"/>
      <name val="Arial1"/>
    </font>
    <font>
      <b/>
      <sz val="10"/>
      <color indexed="24"/>
      <name val="Arial"/>
      <family val="2"/>
    </font>
    <font>
      <b/>
      <sz val="14"/>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9"/>
      <color theme="1"/>
      <name val="Arial"/>
      <family val="2"/>
    </font>
    <font>
      <b/>
      <sz val="9"/>
      <color theme="1"/>
      <name val="Arial"/>
      <family val="2"/>
    </font>
    <font>
      <b/>
      <sz val="9"/>
      <color theme="0"/>
      <name val="Arial"/>
      <family val="2"/>
    </font>
    <font>
      <sz val="9"/>
      <name val="Arial"/>
      <family val="2"/>
    </font>
    <font>
      <b/>
      <sz val="12"/>
      <color theme="1"/>
      <name val="Arial"/>
      <family val="2"/>
    </font>
    <font>
      <b/>
      <sz val="11"/>
      <color theme="0"/>
      <name val="Arial"/>
      <family val="2"/>
    </font>
    <font>
      <b/>
      <sz val="1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2" tint="-9.9978637043366805E-2"/>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rgb="FF008000"/>
        <bgColor indexed="64"/>
      </patternFill>
    </fill>
    <fill>
      <patternFill patternType="solid">
        <fgColor rgb="FFFFC000"/>
        <bgColor indexed="64"/>
      </patternFill>
    </fill>
    <fill>
      <patternFill patternType="solid">
        <fgColor rgb="FF4472C4"/>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4472C4"/>
      </left>
      <right style="thin">
        <color rgb="FF4472C4"/>
      </right>
      <top style="thin">
        <color rgb="FF4472C4"/>
      </top>
      <bottom style="thin">
        <color rgb="FF4472C4"/>
      </bottom>
      <diagonal/>
    </border>
    <border>
      <left style="medium">
        <color rgb="FF4472C4"/>
      </left>
      <right style="thin">
        <color theme="0"/>
      </right>
      <top style="thin">
        <color theme="0"/>
      </top>
      <bottom style="medium">
        <color rgb="FF4472C4"/>
      </bottom>
      <diagonal/>
    </border>
    <border>
      <left style="thin">
        <color theme="0"/>
      </left>
      <right style="thin">
        <color theme="0"/>
      </right>
      <top style="thin">
        <color theme="0"/>
      </top>
      <bottom style="medium">
        <color rgb="FF4472C4"/>
      </bottom>
      <diagonal/>
    </border>
    <border>
      <left style="thin">
        <color theme="0"/>
      </left>
      <right style="medium">
        <color rgb="FF4472C4"/>
      </right>
      <top style="thin">
        <color theme="0"/>
      </top>
      <bottom style="medium">
        <color rgb="FF4472C4"/>
      </bottom>
      <diagonal/>
    </border>
    <border>
      <left style="medium">
        <color rgb="FF4472C4"/>
      </left>
      <right style="thin">
        <color rgb="FF4472C4"/>
      </right>
      <top style="medium">
        <color rgb="FF4472C4"/>
      </top>
      <bottom style="thin">
        <color rgb="FF4472C4"/>
      </bottom>
      <diagonal/>
    </border>
    <border>
      <left style="thin">
        <color rgb="FF4472C4"/>
      </left>
      <right style="thin">
        <color rgb="FF4472C4"/>
      </right>
      <top style="medium">
        <color rgb="FF4472C4"/>
      </top>
      <bottom style="thin">
        <color rgb="FF4472C4"/>
      </bottom>
      <diagonal/>
    </border>
    <border>
      <left style="thin">
        <color rgb="FF4472C4"/>
      </left>
      <right style="medium">
        <color rgb="FF4472C4"/>
      </right>
      <top style="medium">
        <color rgb="FF4472C4"/>
      </top>
      <bottom style="thin">
        <color rgb="FF4472C4"/>
      </bottom>
      <diagonal/>
    </border>
    <border>
      <left style="medium">
        <color rgb="FF4472C4"/>
      </left>
      <right style="thin">
        <color rgb="FF4472C4"/>
      </right>
      <top style="thin">
        <color rgb="FF4472C4"/>
      </top>
      <bottom style="thin">
        <color rgb="FF4472C4"/>
      </bottom>
      <diagonal/>
    </border>
    <border>
      <left style="thin">
        <color rgb="FF4472C4"/>
      </left>
      <right style="medium">
        <color rgb="FF4472C4"/>
      </right>
      <top style="thin">
        <color rgb="FF4472C4"/>
      </top>
      <bottom style="thin">
        <color rgb="FF4472C4"/>
      </bottom>
      <diagonal/>
    </border>
    <border>
      <left style="medium">
        <color rgb="FF4472C4"/>
      </left>
      <right style="thin">
        <color rgb="FF4472C4"/>
      </right>
      <top style="thin">
        <color rgb="FF4472C4"/>
      </top>
      <bottom style="medium">
        <color rgb="FF4472C4"/>
      </bottom>
      <diagonal/>
    </border>
    <border>
      <left style="thin">
        <color rgb="FF4472C4"/>
      </left>
      <right style="thin">
        <color rgb="FF4472C4"/>
      </right>
      <top style="thin">
        <color rgb="FF4472C4"/>
      </top>
      <bottom style="medium">
        <color rgb="FF4472C4"/>
      </bottom>
      <diagonal/>
    </border>
    <border>
      <left style="thin">
        <color rgb="FF4472C4"/>
      </left>
      <right style="medium">
        <color rgb="FF4472C4"/>
      </right>
      <top style="thin">
        <color rgb="FF4472C4"/>
      </top>
      <bottom style="medium">
        <color rgb="FF4472C4"/>
      </bottom>
      <diagonal/>
    </border>
    <border>
      <left style="medium">
        <color rgb="FF4472C4"/>
      </left>
      <right/>
      <top style="medium">
        <color rgb="FF4472C4"/>
      </top>
      <bottom style="medium">
        <color rgb="FF4472C4"/>
      </bottom>
      <diagonal/>
    </border>
    <border>
      <left/>
      <right style="medium">
        <color rgb="FF4472C4"/>
      </right>
      <top style="medium">
        <color rgb="FF4472C4"/>
      </top>
      <bottom style="medium">
        <color rgb="FF4472C4"/>
      </bottom>
      <diagonal/>
    </border>
    <border>
      <left style="thin">
        <color rgb="FF4472C4"/>
      </left>
      <right/>
      <top style="medium">
        <color rgb="FF4472C4"/>
      </top>
      <bottom style="thin">
        <color rgb="FF4472C4"/>
      </bottom>
      <diagonal/>
    </border>
    <border>
      <left style="thin">
        <color rgb="FF4472C4"/>
      </left>
      <right/>
      <top style="thin">
        <color rgb="FF4472C4"/>
      </top>
      <bottom style="thin">
        <color rgb="FF4472C4"/>
      </bottom>
      <diagonal/>
    </border>
    <border>
      <left style="thin">
        <color rgb="FF4472C4"/>
      </left>
      <right/>
      <top style="thin">
        <color rgb="FF4472C4"/>
      </top>
      <bottom style="medium">
        <color rgb="FF4472C4"/>
      </bottom>
      <diagonal/>
    </border>
    <border>
      <left/>
      <right style="thin">
        <color rgb="FF4472C4"/>
      </right>
      <top style="medium">
        <color rgb="FF4472C4"/>
      </top>
      <bottom style="thin">
        <color rgb="FF4472C4"/>
      </bottom>
      <diagonal/>
    </border>
    <border>
      <left/>
      <right style="thin">
        <color rgb="FF4472C4"/>
      </right>
      <top style="thin">
        <color rgb="FF4472C4"/>
      </top>
      <bottom style="thin">
        <color rgb="FF4472C4"/>
      </bottom>
      <diagonal/>
    </border>
    <border>
      <left/>
      <right style="thin">
        <color rgb="FF4472C4"/>
      </right>
      <top style="thin">
        <color rgb="FF4472C4"/>
      </top>
      <bottom style="medium">
        <color rgb="FF4472C4"/>
      </bottom>
      <diagonal/>
    </border>
    <border>
      <left style="medium">
        <color rgb="FF4472C4"/>
      </left>
      <right style="medium">
        <color rgb="FF4472C4"/>
      </right>
      <top style="thin">
        <color rgb="FF4472C4"/>
      </top>
      <bottom style="thin">
        <color rgb="FF4472C4"/>
      </bottom>
      <diagonal/>
    </border>
    <border>
      <left style="medium">
        <color rgb="FF4472C4"/>
      </left>
      <right style="medium">
        <color rgb="FF4472C4"/>
      </right>
      <top style="thin">
        <color rgb="FF4472C4"/>
      </top>
      <bottom style="medium">
        <color rgb="FF4472C4"/>
      </bottom>
      <diagonal/>
    </border>
    <border>
      <left style="medium">
        <color rgb="FF4472C4"/>
      </left>
      <right style="thin">
        <color rgb="FF4472C4"/>
      </right>
      <top/>
      <bottom style="thin">
        <color rgb="FF4472C4"/>
      </bottom>
      <diagonal/>
    </border>
    <border>
      <left style="thin">
        <color rgb="FF4472C4"/>
      </left>
      <right style="thin">
        <color rgb="FF4472C4"/>
      </right>
      <top/>
      <bottom style="thin">
        <color rgb="FF4472C4"/>
      </bottom>
      <diagonal/>
    </border>
    <border>
      <left style="thin">
        <color rgb="FF4472C4"/>
      </left>
      <right/>
      <top/>
      <bottom style="thin">
        <color rgb="FF4472C4"/>
      </bottom>
      <diagonal/>
    </border>
    <border>
      <left style="medium">
        <color rgb="FF4472C4"/>
      </left>
      <right style="medium">
        <color rgb="FF4472C4"/>
      </right>
      <top/>
      <bottom style="thin">
        <color rgb="FF4472C4"/>
      </bottom>
      <diagonal/>
    </border>
    <border>
      <left style="thin">
        <color rgb="FF4472C4"/>
      </left>
      <right style="medium">
        <color rgb="FF4472C4"/>
      </right>
      <top/>
      <bottom style="thin">
        <color rgb="FF4472C4"/>
      </bottom>
      <diagonal/>
    </border>
    <border>
      <left/>
      <right style="thin">
        <color rgb="FF4472C4"/>
      </right>
      <top/>
      <bottom style="thin">
        <color rgb="FF4472C4"/>
      </bottom>
      <diagonal/>
    </border>
    <border>
      <left style="thin">
        <color rgb="FF4472C4"/>
      </left>
      <right style="thin">
        <color rgb="FF4472C4"/>
      </right>
      <top style="medium">
        <color rgb="FF4472C4"/>
      </top>
      <bottom/>
      <diagonal/>
    </border>
    <border>
      <left style="thin">
        <color rgb="FF4472C4"/>
      </left>
      <right style="thin">
        <color rgb="FF4472C4"/>
      </right>
      <top/>
      <bottom/>
      <diagonal/>
    </border>
    <border>
      <left style="thin">
        <color rgb="FF4472C4"/>
      </left>
      <right style="thin">
        <color rgb="FF4472C4"/>
      </right>
      <top style="thin">
        <color rgb="FF4472C4"/>
      </top>
      <bottom/>
      <diagonal/>
    </border>
    <border>
      <left style="thin">
        <color rgb="FF4472C4"/>
      </left>
      <right style="thin">
        <color rgb="FF4472C4"/>
      </right>
      <top style="thin">
        <color indexed="64"/>
      </top>
      <bottom/>
      <diagonal/>
    </border>
    <border>
      <left style="thin">
        <color rgb="FF4472C4"/>
      </left>
      <right style="thin">
        <color rgb="FF4472C4"/>
      </right>
      <top/>
      <bottom style="medium">
        <color rgb="FF4472C4"/>
      </bottom>
      <diagonal/>
    </border>
    <border>
      <left style="medium">
        <color rgb="FF4472C4"/>
      </left>
      <right style="thin">
        <color rgb="FF4472C4"/>
      </right>
      <top style="thin">
        <color rgb="FF4472C4"/>
      </top>
      <bottom/>
      <diagonal/>
    </border>
    <border>
      <left style="medium">
        <color rgb="FF4472C4"/>
      </left>
      <right style="medium">
        <color rgb="FF4472C4"/>
      </right>
      <top style="thin">
        <color rgb="FF4472C4"/>
      </top>
      <bottom/>
      <diagonal/>
    </border>
    <border>
      <left style="thin">
        <color rgb="FF4472C4"/>
      </left>
      <right style="medium">
        <color rgb="FF4472C4"/>
      </right>
      <top style="thin">
        <color rgb="FF4472C4"/>
      </top>
      <bottom/>
      <diagonal/>
    </border>
    <border>
      <left/>
      <right style="thin">
        <color rgb="FF4472C4"/>
      </right>
      <top style="thin">
        <color rgb="FF4472C4"/>
      </top>
      <bottom/>
      <diagonal/>
    </border>
    <border>
      <left/>
      <right style="medium">
        <color rgb="FF4472C4"/>
      </right>
      <top/>
      <bottom/>
      <diagonal/>
    </border>
    <border>
      <left style="medium">
        <color rgb="FF4472C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rgb="FF4472C4"/>
      </left>
      <right style="thin">
        <color theme="0"/>
      </right>
      <top/>
      <bottom style="thin">
        <color theme="0"/>
      </bottom>
      <diagonal/>
    </border>
    <border>
      <left style="thin">
        <color theme="0"/>
      </left>
      <right style="medium">
        <color rgb="FF4472C4"/>
      </right>
      <top/>
      <bottom style="thin">
        <color theme="0"/>
      </bottom>
      <diagonal/>
    </border>
    <border>
      <left style="medium">
        <color rgb="FF4472C4"/>
      </left>
      <right style="thin">
        <color theme="0"/>
      </right>
      <top style="medium">
        <color rgb="FF4472C4"/>
      </top>
      <bottom style="medium">
        <color rgb="FF4472C4"/>
      </bottom>
      <diagonal/>
    </border>
    <border>
      <left style="thin">
        <color theme="0"/>
      </left>
      <right style="thin">
        <color theme="0"/>
      </right>
      <top style="medium">
        <color rgb="FF4472C4"/>
      </top>
      <bottom style="medium">
        <color rgb="FF4472C4"/>
      </bottom>
      <diagonal/>
    </border>
    <border>
      <left style="thin">
        <color theme="0"/>
      </left>
      <right style="medium">
        <color rgb="FF4472C4"/>
      </right>
      <top style="medium">
        <color rgb="FF4472C4"/>
      </top>
      <bottom style="medium">
        <color rgb="FF4472C4"/>
      </bottom>
      <diagonal/>
    </border>
  </borders>
  <cellStyleXfs count="94">
    <xf numFmtId="0" fontId="0" fillId="0" borderId="0"/>
    <xf numFmtId="164" fontId="2" fillId="0" borderId="0" applyFont="0" applyFill="0" applyBorder="0" applyAlignment="0" applyProtection="0"/>
    <xf numFmtId="0" fontId="2" fillId="0" borderId="0"/>
    <xf numFmtId="0" fontId="2" fillId="0" borderId="0"/>
    <xf numFmtId="0" fontId="1" fillId="0" borderId="0"/>
    <xf numFmtId="43" fontId="1" fillId="0" borderId="0" applyFont="0" applyFill="0" applyBorder="0" applyAlignment="0" applyProtection="0"/>
    <xf numFmtId="0" fontId="2" fillId="0" borderId="0"/>
    <xf numFmtId="0" fontId="1" fillId="0" borderId="0"/>
    <xf numFmtId="0" fontId="2" fillId="0" borderId="0"/>
    <xf numFmtId="165" fontId="2" fillId="0" borderId="0" applyFont="0" applyFill="0" applyBorder="0" applyAlignment="0" applyProtection="0"/>
    <xf numFmtId="0" fontId="2"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4" borderId="0" applyNumberFormat="0" applyBorder="0" applyAlignment="0" applyProtection="0"/>
    <xf numFmtId="0" fontId="7" fillId="16" borderId="2" applyNumberFormat="0" applyAlignment="0" applyProtection="0"/>
    <xf numFmtId="0" fontId="8" fillId="17" borderId="3" applyNumberFormat="0" applyAlignment="0" applyProtection="0"/>
    <xf numFmtId="0" fontId="9" fillId="0" borderId="4" applyNumberFormat="0" applyFill="0" applyAlignment="0" applyProtection="0"/>
    <xf numFmtId="0" fontId="10"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1" fillId="7" borderId="2" applyNumberFormat="0" applyAlignment="0" applyProtection="0"/>
    <xf numFmtId="166" fontId="12" fillId="0" borderId="0"/>
    <xf numFmtId="0" fontId="13" fillId="0" borderId="0" applyProtection="0"/>
    <xf numFmtId="0" fontId="14" fillId="0" borderId="0" applyProtection="0"/>
    <xf numFmtId="0" fontId="15" fillId="3" borderId="0" applyNumberFormat="0" applyBorder="0" applyAlignment="0" applyProtection="0"/>
    <xf numFmtId="167" fontId="2" fillId="0" borderId="0" applyFont="0" applyFill="0" applyBorder="0" applyAlignment="0" applyProtection="0"/>
    <xf numFmtId="167"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5"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44" fontId="1" fillId="0" borderId="0" applyFont="0" applyFill="0" applyBorder="0" applyAlignment="0" applyProtection="0"/>
    <xf numFmtId="0" fontId="16" fillId="22" borderId="0" applyNumberFormat="0" applyBorder="0" applyAlignment="0" applyProtection="0"/>
    <xf numFmtId="0" fontId="1" fillId="0" borderId="0"/>
    <xf numFmtId="0" fontId="1" fillId="0" borderId="0"/>
    <xf numFmtId="0" fontId="3" fillId="0" borderId="0"/>
    <xf numFmtId="0" fontId="2" fillId="0" borderId="0"/>
    <xf numFmtId="0" fontId="1" fillId="0" borderId="0"/>
    <xf numFmtId="0" fontId="2" fillId="23" borderId="5" applyNumberFormat="0" applyFont="0" applyAlignment="0" applyProtection="0"/>
    <xf numFmtId="0" fontId="2" fillId="23" borderId="5" applyNumberFormat="0" applyFont="0" applyAlignment="0" applyProtection="0"/>
    <xf numFmtId="0" fontId="2" fillId="23" borderId="5" applyNumberFormat="0" applyFont="0" applyAlignment="0" applyProtection="0"/>
    <xf numFmtId="9" fontId="3" fillId="0" borderId="0" applyFont="0" applyFill="0" applyBorder="0" applyAlignment="0" applyProtection="0"/>
    <xf numFmtId="9" fontId="2" fillId="0" borderId="0" applyFont="0" applyFill="0" applyBorder="0" applyAlignment="0" applyProtection="0"/>
    <xf numFmtId="0" fontId="17" fillId="16"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7" applyNumberFormat="0" applyFill="0" applyAlignment="0" applyProtection="0"/>
    <xf numFmtId="0" fontId="21" fillId="0" borderId="8" applyNumberFormat="0" applyFill="0" applyAlignment="0" applyProtection="0"/>
    <xf numFmtId="0" fontId="10" fillId="0" borderId="9" applyNumberFormat="0" applyFill="0" applyAlignment="0" applyProtection="0"/>
    <xf numFmtId="0" fontId="22" fillId="0" borderId="0" applyNumberFormat="0" applyFill="0" applyBorder="0" applyAlignment="0" applyProtection="0"/>
    <xf numFmtId="0" fontId="23" fillId="0" borderId="10" applyNumberFormat="0" applyFill="0" applyAlignment="0" applyProtection="0"/>
    <xf numFmtId="0" fontId="2" fillId="23" borderId="16" applyNumberFormat="0" applyFont="0" applyAlignment="0" applyProtection="0"/>
    <xf numFmtId="0" fontId="2" fillId="23" borderId="16" applyNumberFormat="0" applyFont="0" applyAlignment="0" applyProtection="0"/>
    <xf numFmtId="0" fontId="2" fillId="23" borderId="16" applyNumberFormat="0" applyFont="0" applyAlignment="0" applyProtection="0"/>
    <xf numFmtId="0" fontId="17" fillId="16" borderId="13" applyNumberFormat="0" applyAlignment="0" applyProtection="0"/>
    <xf numFmtId="0" fontId="2" fillId="23" borderId="12" applyNumberFormat="0" applyFont="0" applyAlignment="0" applyProtection="0"/>
    <xf numFmtId="0" fontId="2" fillId="23" borderId="12" applyNumberFormat="0" applyFont="0" applyAlignment="0" applyProtection="0"/>
    <xf numFmtId="0" fontId="2" fillId="23" borderId="12" applyNumberFormat="0" applyFont="0" applyAlignment="0" applyProtection="0"/>
    <xf numFmtId="0" fontId="7" fillId="16" borderId="15" applyNumberFormat="0" applyAlignment="0" applyProtection="0"/>
    <xf numFmtId="0" fontId="11" fillId="7" borderId="15" applyNumberFormat="0" applyAlignment="0" applyProtection="0"/>
    <xf numFmtId="0" fontId="11" fillId="7" borderId="11" applyNumberFormat="0" applyAlignment="0" applyProtection="0"/>
    <xf numFmtId="0" fontId="7" fillId="16" borderId="11" applyNumberFormat="0" applyAlignment="0" applyProtection="0"/>
    <xf numFmtId="0" fontId="23" fillId="0" borderId="14" applyNumberFormat="0" applyFill="0" applyAlignment="0" applyProtection="0"/>
    <xf numFmtId="0" fontId="17" fillId="16" borderId="17" applyNumberFormat="0" applyAlignment="0" applyProtection="0"/>
    <xf numFmtId="0" fontId="23" fillId="0" borderId="18" applyNumberFormat="0" applyFill="0" applyAlignment="0" applyProtection="0"/>
    <xf numFmtId="9" fontId="1" fillId="0" borderId="0" applyFont="0" applyFill="0" applyBorder="0" applyAlignment="0" applyProtection="0"/>
  </cellStyleXfs>
  <cellXfs count="87">
    <xf numFmtId="0" fontId="0" fillId="0" borderId="0" xfId="0"/>
    <xf numFmtId="0" fontId="24" fillId="0" borderId="0" xfId="0" applyFont="1" applyAlignment="1">
      <alignment horizontal="center"/>
    </xf>
    <xf numFmtId="0" fontId="24" fillId="0" borderId="0" xfId="0" applyFont="1"/>
    <xf numFmtId="0" fontId="24" fillId="0" borderId="0" xfId="0" applyFont="1" applyAlignment="1">
      <alignment horizontal="justify" vertical="center"/>
    </xf>
    <xf numFmtId="9" fontId="24" fillId="30" borderId="0" xfId="93" applyFont="1" applyFill="1" applyAlignment="1">
      <alignment horizontal="center"/>
    </xf>
    <xf numFmtId="0" fontId="25" fillId="0" borderId="0" xfId="0" applyFont="1" applyFill="1" applyBorder="1" applyAlignment="1">
      <alignment horizontal="center" vertical="center" wrapText="1"/>
    </xf>
    <xf numFmtId="0" fontId="27" fillId="0" borderId="19" xfId="0" applyFont="1" applyBorder="1" applyAlignment="1">
      <alignment horizontal="justify" vertical="center" wrapText="1"/>
    </xf>
    <xf numFmtId="0" fontId="27" fillId="0" borderId="19" xfId="0" applyFont="1" applyBorder="1" applyAlignment="1">
      <alignment horizontal="justify" vertical="center"/>
    </xf>
    <xf numFmtId="0" fontId="24" fillId="0" borderId="19" xfId="0" applyFont="1" applyFill="1" applyBorder="1" applyAlignment="1">
      <alignment vertical="center" wrapText="1"/>
    </xf>
    <xf numFmtId="0" fontId="24" fillId="0" borderId="19" xfId="0" applyFont="1" applyFill="1" applyBorder="1" applyAlignment="1">
      <alignment horizontal="justify" vertical="center" wrapText="1"/>
    </xf>
    <xf numFmtId="0" fontId="24" fillId="0" borderId="19" xfId="0" applyFont="1" applyFill="1" applyBorder="1" applyAlignment="1">
      <alignment horizontal="justify" vertical="center"/>
    </xf>
    <xf numFmtId="0" fontId="24" fillId="0" borderId="19" xfId="0" applyFont="1" applyBorder="1" applyAlignment="1">
      <alignment horizontal="justify" vertical="center"/>
    </xf>
    <xf numFmtId="0" fontId="25" fillId="24" borderId="20" xfId="0" applyFont="1" applyFill="1" applyBorder="1" applyAlignment="1">
      <alignment horizontal="center" vertical="center"/>
    </xf>
    <xf numFmtId="0" fontId="25" fillId="24" borderId="21" xfId="0" applyFont="1" applyFill="1" applyBorder="1" applyAlignment="1">
      <alignment horizontal="center" vertical="center"/>
    </xf>
    <xf numFmtId="0" fontId="26" fillId="27" borderId="21" xfId="0" applyFont="1" applyFill="1" applyBorder="1" applyAlignment="1">
      <alignment horizontal="center" vertical="center" wrapText="1"/>
    </xf>
    <xf numFmtId="9" fontId="26" fillId="27" borderId="22" xfId="93" applyFont="1" applyFill="1" applyBorder="1" applyAlignment="1">
      <alignment horizontal="center" wrapText="1"/>
    </xf>
    <xf numFmtId="0" fontId="27" fillId="0" borderId="24" xfId="0" applyFont="1" applyBorder="1" applyAlignment="1">
      <alignment horizontal="justify" vertical="center" wrapText="1"/>
    </xf>
    <xf numFmtId="0" fontId="24" fillId="0" borderId="29" xfId="0" applyFont="1" applyBorder="1" applyAlignment="1">
      <alignment horizontal="justify" vertical="center"/>
    </xf>
    <xf numFmtId="9" fontId="24" fillId="30" borderId="31" xfId="0" applyNumberFormat="1" applyFont="1" applyFill="1" applyBorder="1" applyAlignment="1">
      <alignment horizontal="center"/>
    </xf>
    <xf numFmtId="9" fontId="28" fillId="30" borderId="32" xfId="0" applyNumberFormat="1" applyFont="1" applyFill="1" applyBorder="1" applyAlignment="1">
      <alignment horizontal="center"/>
    </xf>
    <xf numFmtId="169" fontId="24" fillId="0" borderId="33" xfId="93" applyNumberFormat="1" applyFont="1" applyBorder="1" applyAlignment="1">
      <alignment horizontal="center" vertical="center"/>
    </xf>
    <xf numFmtId="169" fontId="24" fillId="0" borderId="34" xfId="93" applyNumberFormat="1" applyFont="1" applyBorder="1" applyAlignment="1">
      <alignment horizontal="center" vertical="center"/>
    </xf>
    <xf numFmtId="169" fontId="24" fillId="0" borderId="35" xfId="93" applyNumberFormat="1" applyFont="1" applyBorder="1" applyAlignment="1">
      <alignment horizontal="center" vertical="center"/>
    </xf>
    <xf numFmtId="9" fontId="24" fillId="29" borderId="39" xfId="0" applyNumberFormat="1" applyFont="1" applyFill="1" applyBorder="1" applyAlignment="1">
      <alignment horizontal="center" vertical="center"/>
    </xf>
    <xf numFmtId="9" fontId="24" fillId="0" borderId="39" xfId="0" applyNumberFormat="1" applyFont="1" applyFill="1" applyBorder="1" applyAlignment="1">
      <alignment horizontal="center" vertical="center"/>
    </xf>
    <xf numFmtId="9" fontId="24" fillId="31" borderId="39" xfId="0" applyNumberFormat="1" applyFont="1" applyFill="1" applyBorder="1" applyAlignment="1">
      <alignment horizontal="center" vertical="center"/>
    </xf>
    <xf numFmtId="0" fontId="24" fillId="0" borderId="39" xfId="0" applyFont="1" applyFill="1" applyBorder="1" applyAlignment="1">
      <alignment horizontal="center" vertical="center"/>
    </xf>
    <xf numFmtId="9" fontId="24" fillId="0" borderId="39" xfId="93" applyNumberFormat="1" applyFont="1" applyFill="1" applyBorder="1" applyAlignment="1">
      <alignment horizontal="center" vertical="center"/>
    </xf>
    <xf numFmtId="9" fontId="24" fillId="28" borderId="39" xfId="93" applyNumberFormat="1" applyFont="1" applyFill="1" applyBorder="1" applyAlignment="1">
      <alignment horizontal="center" vertical="center"/>
    </xf>
    <xf numFmtId="9" fontId="24" fillId="32" borderId="39" xfId="0" applyNumberFormat="1" applyFont="1" applyFill="1" applyBorder="1" applyAlignment="1">
      <alignment horizontal="center" vertical="center"/>
    </xf>
    <xf numFmtId="0" fontId="27" fillId="0" borderId="19" xfId="0" applyFont="1" applyBorder="1" applyAlignment="1">
      <alignment horizontal="justify" vertical="top" wrapText="1"/>
    </xf>
    <xf numFmtId="0" fontId="27" fillId="0" borderId="1" xfId="0" applyFont="1" applyBorder="1" applyAlignment="1">
      <alignment horizontal="justify" vertical="center" wrapText="1"/>
    </xf>
    <xf numFmtId="9" fontId="24" fillId="0" borderId="37" xfId="0" applyNumberFormat="1" applyFont="1" applyFill="1" applyBorder="1" applyAlignment="1">
      <alignment horizontal="center" vertical="center"/>
    </xf>
    <xf numFmtId="9" fontId="24" fillId="0" borderId="27" xfId="93" applyFont="1" applyFill="1" applyBorder="1" applyAlignment="1">
      <alignment horizontal="center" vertical="center"/>
    </xf>
    <xf numFmtId="9" fontId="24" fillId="0" borderId="28" xfId="0" applyNumberFormat="1" applyFont="1" applyFill="1" applyBorder="1" applyAlignment="1">
      <alignment horizontal="center" vertical="center"/>
    </xf>
    <xf numFmtId="0" fontId="25" fillId="30" borderId="23" xfId="0" applyFont="1" applyFill="1" applyBorder="1" applyAlignment="1">
      <alignment horizontal="center" vertical="center" wrapText="1"/>
    </xf>
    <xf numFmtId="0" fontId="25" fillId="30" borderId="26" xfId="0" applyFont="1" applyFill="1" applyBorder="1" applyAlignment="1">
      <alignment horizontal="center" vertical="center" wrapText="1"/>
    </xf>
    <xf numFmtId="0" fontId="24" fillId="0" borderId="23" xfId="0" applyFont="1" applyFill="1" applyBorder="1" applyAlignment="1">
      <alignment horizontal="center" vertical="center"/>
    </xf>
    <xf numFmtId="9" fontId="24" fillId="0" borderId="25" xfId="93" applyFont="1" applyFill="1" applyBorder="1" applyAlignment="1">
      <alignment horizontal="center" vertical="center"/>
    </xf>
    <xf numFmtId="9" fontId="24" fillId="0" borderId="23" xfId="0" applyNumberFormat="1" applyFont="1" applyFill="1" applyBorder="1" applyAlignment="1">
      <alignment horizontal="center" vertical="center"/>
    </xf>
    <xf numFmtId="9" fontId="24" fillId="0" borderId="36" xfId="0" applyNumberFormat="1" applyFont="1" applyFill="1" applyBorder="1" applyAlignment="1">
      <alignment horizontal="center" vertical="center"/>
    </xf>
    <xf numFmtId="9" fontId="24" fillId="0" borderId="26" xfId="0" applyNumberFormat="1" applyFont="1" applyFill="1" applyBorder="1" applyAlignment="1">
      <alignment horizontal="center" vertical="center"/>
    </xf>
    <xf numFmtId="0" fontId="24" fillId="0" borderId="26" xfId="0" applyFont="1" applyFill="1" applyBorder="1" applyAlignment="1">
      <alignment horizontal="center" vertical="center"/>
    </xf>
    <xf numFmtId="0" fontId="24" fillId="0" borderId="28" xfId="0" applyFont="1" applyFill="1" applyBorder="1" applyAlignment="1">
      <alignment horizontal="center" vertical="center"/>
    </xf>
    <xf numFmtId="9" fontId="24" fillId="0" borderId="30" xfId="93" applyFont="1" applyFill="1" applyBorder="1" applyAlignment="1">
      <alignment horizontal="center" vertical="center"/>
    </xf>
    <xf numFmtId="9" fontId="24" fillId="0" borderId="38" xfId="0" applyNumberFormat="1" applyFont="1" applyFill="1" applyBorder="1" applyAlignment="1">
      <alignment horizontal="center" vertical="center"/>
    </xf>
    <xf numFmtId="0" fontId="25" fillId="30" borderId="41" xfId="0" applyFont="1" applyFill="1" applyBorder="1" applyAlignment="1">
      <alignment horizontal="center" vertical="center" wrapText="1"/>
    </xf>
    <xf numFmtId="169" fontId="24" fillId="0" borderId="43" xfId="93" applyNumberFormat="1" applyFont="1" applyBorder="1" applyAlignment="1">
      <alignment horizontal="center" vertical="center"/>
    </xf>
    <xf numFmtId="9" fontId="24" fillId="0" borderId="44" xfId="0" applyNumberFormat="1" applyFont="1" applyFill="1" applyBorder="1" applyAlignment="1">
      <alignment horizontal="center" vertical="center"/>
    </xf>
    <xf numFmtId="0" fontId="24" fillId="0" borderId="41" xfId="0" applyFont="1" applyFill="1" applyBorder="1" applyAlignment="1">
      <alignment horizontal="center" vertical="center"/>
    </xf>
    <xf numFmtId="9" fontId="24" fillId="0" borderId="45" xfId="93" applyFont="1" applyFill="1" applyBorder="1" applyAlignment="1">
      <alignment horizontal="center" vertical="center"/>
    </xf>
    <xf numFmtId="9" fontId="24" fillId="0" borderId="41" xfId="0" applyNumberFormat="1" applyFont="1" applyFill="1" applyBorder="1" applyAlignment="1">
      <alignment horizontal="center" vertical="center"/>
    </xf>
    <xf numFmtId="9" fontId="24" fillId="0" borderId="46" xfId="0" applyNumberFormat="1" applyFont="1" applyFill="1" applyBorder="1" applyAlignment="1">
      <alignment horizontal="center" vertical="center"/>
    </xf>
    <xf numFmtId="0" fontId="24" fillId="0" borderId="19" xfId="0" applyFont="1" applyBorder="1" applyAlignment="1">
      <alignment horizontal="center" vertical="center" wrapText="1"/>
    </xf>
    <xf numFmtId="0" fontId="24" fillId="0" borderId="1" xfId="0" applyFont="1" applyBorder="1" applyAlignment="1">
      <alignment horizontal="center" vertical="center" wrapText="1"/>
    </xf>
    <xf numFmtId="0" fontId="27" fillId="0" borderId="40" xfId="0" applyFont="1" applyFill="1" applyBorder="1" applyAlignment="1">
      <alignment horizontal="center"/>
    </xf>
    <xf numFmtId="9" fontId="27" fillId="0" borderId="39" xfId="93" applyNumberFormat="1" applyFont="1" applyFill="1" applyBorder="1" applyAlignment="1">
      <alignment horizontal="center" vertical="center"/>
    </xf>
    <xf numFmtId="9" fontId="27" fillId="0" borderId="53" xfId="93" applyNumberFormat="1" applyFont="1" applyFill="1" applyBorder="1" applyAlignment="1">
      <alignment horizontal="center" vertical="center"/>
    </xf>
    <xf numFmtId="0" fontId="24" fillId="0" borderId="52" xfId="0" applyFont="1" applyFill="1" applyBorder="1" applyAlignment="1">
      <alignment horizontal="center" vertical="center"/>
    </xf>
    <xf numFmtId="9" fontId="24" fillId="0" borderId="54" xfId="93" applyFont="1" applyFill="1" applyBorder="1" applyAlignment="1">
      <alignment horizontal="center" vertical="center"/>
    </xf>
    <xf numFmtId="9" fontId="24" fillId="0" borderId="52" xfId="0" applyNumberFormat="1" applyFont="1" applyFill="1" applyBorder="1" applyAlignment="1">
      <alignment horizontal="center" vertical="center"/>
    </xf>
    <xf numFmtId="9" fontId="24" fillId="0" borderId="55" xfId="0" applyNumberFormat="1" applyFont="1" applyFill="1" applyBorder="1" applyAlignment="1">
      <alignment horizontal="center" vertical="center"/>
    </xf>
    <xf numFmtId="0" fontId="26" fillId="25" borderId="21" xfId="0" applyFont="1" applyFill="1" applyBorder="1" applyAlignment="1">
      <alignment horizontal="center" vertical="center" wrapText="1"/>
    </xf>
    <xf numFmtId="0" fontId="24" fillId="0" borderId="50"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49"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6" fillId="26" borderId="21" xfId="0" applyFont="1" applyFill="1" applyBorder="1" applyAlignment="1">
      <alignment horizontal="center" vertical="center" wrapText="1"/>
    </xf>
    <xf numFmtId="0" fontId="26" fillId="25" borderId="21" xfId="0" applyFont="1" applyFill="1" applyBorder="1" applyAlignment="1">
      <alignment horizontal="center" vertical="center" wrapText="1"/>
    </xf>
    <xf numFmtId="0" fontId="24" fillId="0" borderId="42"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4" fillId="0" borderId="56" xfId="0" applyFont="1" applyBorder="1" applyAlignment="1">
      <alignment horizontal="center"/>
    </xf>
    <xf numFmtId="0" fontId="25" fillId="30" borderId="28" xfId="0" applyFont="1" applyFill="1" applyBorder="1" applyAlignment="1">
      <alignment horizontal="center" vertical="center" wrapText="1"/>
    </xf>
    <xf numFmtId="9" fontId="24" fillId="28" borderId="40" xfId="93" applyNumberFormat="1" applyFont="1" applyFill="1" applyBorder="1" applyAlignment="1">
      <alignment horizontal="center" vertical="center"/>
    </xf>
    <xf numFmtId="9" fontId="27" fillId="0" borderId="40" xfId="0" applyNumberFormat="1" applyFont="1" applyFill="1" applyBorder="1" applyAlignment="1">
      <alignment horizontal="center" vertical="center"/>
    </xf>
    <xf numFmtId="0" fontId="29" fillId="33" borderId="57" xfId="0" applyFont="1" applyFill="1" applyBorder="1" applyAlignment="1">
      <alignment horizontal="center" vertical="center"/>
    </xf>
    <xf numFmtId="0" fontId="29" fillId="33" borderId="58" xfId="0" applyFont="1" applyFill="1" applyBorder="1" applyAlignment="1">
      <alignment horizontal="center" vertical="center"/>
    </xf>
    <xf numFmtId="0" fontId="30" fillId="24" borderId="58" xfId="0" applyFont="1" applyFill="1" applyBorder="1" applyAlignment="1">
      <alignment horizontal="center" vertical="center" wrapText="1"/>
    </xf>
    <xf numFmtId="0" fontId="30" fillId="24" borderId="59" xfId="0" applyFont="1" applyFill="1" applyBorder="1" applyAlignment="1">
      <alignment horizontal="center" vertical="center" wrapText="1"/>
    </xf>
    <xf numFmtId="0" fontId="24" fillId="0" borderId="60" xfId="0" applyFont="1" applyBorder="1" applyAlignment="1">
      <alignment horizontal="center"/>
    </xf>
    <xf numFmtId="0" fontId="24" fillId="0" borderId="61" xfId="0" applyFont="1" applyBorder="1" applyAlignment="1">
      <alignment horizontal="center"/>
    </xf>
    <xf numFmtId="0" fontId="24" fillId="0" borderId="62" xfId="0" applyFont="1" applyBorder="1" applyAlignment="1"/>
    <xf numFmtId="0" fontId="24" fillId="0" borderId="63" xfId="0" applyFont="1" applyBorder="1" applyAlignment="1"/>
    <xf numFmtId="0" fontId="24" fillId="0" borderId="64" xfId="0" applyFont="1" applyBorder="1" applyAlignment="1">
      <alignment horizontal="center"/>
    </xf>
  </cellXfs>
  <cellStyles count="94">
    <cellStyle name="20% - Énfasis1 2" xfId="12" xr:uid="{00000000-0005-0000-0000-000000000000}"/>
    <cellStyle name="20% - Énfasis2 2" xfId="13" xr:uid="{00000000-0005-0000-0000-000001000000}"/>
    <cellStyle name="20% - Énfasis3 2" xfId="14" xr:uid="{00000000-0005-0000-0000-000002000000}"/>
    <cellStyle name="20% - Énfasis4 2" xfId="15" xr:uid="{00000000-0005-0000-0000-000003000000}"/>
    <cellStyle name="20% - Énfasis5 2" xfId="16" xr:uid="{00000000-0005-0000-0000-000004000000}"/>
    <cellStyle name="20% - Énfasis6 2" xfId="17" xr:uid="{00000000-0005-0000-0000-000005000000}"/>
    <cellStyle name="40% - Énfasis1 2" xfId="18" xr:uid="{00000000-0005-0000-0000-000006000000}"/>
    <cellStyle name="40% - Énfasis2 2" xfId="19" xr:uid="{00000000-0005-0000-0000-000007000000}"/>
    <cellStyle name="40% - Énfasis3 2" xfId="20" xr:uid="{00000000-0005-0000-0000-000008000000}"/>
    <cellStyle name="40% - Énfasis4 2" xfId="21" xr:uid="{00000000-0005-0000-0000-000009000000}"/>
    <cellStyle name="40% - Énfasis5 2" xfId="22" xr:uid="{00000000-0005-0000-0000-00000A000000}"/>
    <cellStyle name="40% - Énfasis6 2" xfId="23" xr:uid="{00000000-0005-0000-0000-00000B000000}"/>
    <cellStyle name="60% - Énfasis1 2" xfId="24" xr:uid="{00000000-0005-0000-0000-00000C000000}"/>
    <cellStyle name="60% - Énfasis2 2" xfId="25" xr:uid="{00000000-0005-0000-0000-00000D000000}"/>
    <cellStyle name="60% - Énfasis3 2" xfId="26" xr:uid="{00000000-0005-0000-0000-00000E000000}"/>
    <cellStyle name="60% - Énfasis4 2" xfId="27" xr:uid="{00000000-0005-0000-0000-00000F000000}"/>
    <cellStyle name="60% - Énfasis5 2" xfId="28" xr:uid="{00000000-0005-0000-0000-000010000000}"/>
    <cellStyle name="60% - Énfasis6 2" xfId="29" xr:uid="{00000000-0005-0000-0000-000011000000}"/>
    <cellStyle name="Buena 2" xfId="30" xr:uid="{00000000-0005-0000-0000-000012000000}"/>
    <cellStyle name="Cálculo 2" xfId="31" xr:uid="{00000000-0005-0000-0000-000013000000}"/>
    <cellStyle name="Cálculo 2 2" xfId="89" xr:uid="{00000000-0005-0000-0000-000014000000}"/>
    <cellStyle name="Cálculo 2 3" xfId="86" xr:uid="{00000000-0005-0000-0000-000015000000}"/>
    <cellStyle name="Celda de comprobación 2" xfId="32" xr:uid="{00000000-0005-0000-0000-000016000000}"/>
    <cellStyle name="Celda vinculada 2" xfId="33" xr:uid="{00000000-0005-0000-0000-000017000000}"/>
    <cellStyle name="Encabezado 4 2" xfId="34" xr:uid="{00000000-0005-0000-0000-000018000000}"/>
    <cellStyle name="Énfasis1 2" xfId="35" xr:uid="{00000000-0005-0000-0000-000019000000}"/>
    <cellStyle name="Énfasis2 2" xfId="36" xr:uid="{00000000-0005-0000-0000-00001A000000}"/>
    <cellStyle name="Énfasis3 2" xfId="37" xr:uid="{00000000-0005-0000-0000-00001B000000}"/>
    <cellStyle name="Énfasis4 2" xfId="38" xr:uid="{00000000-0005-0000-0000-00001C000000}"/>
    <cellStyle name="Énfasis5 2" xfId="39" xr:uid="{00000000-0005-0000-0000-00001D000000}"/>
    <cellStyle name="Énfasis6 2" xfId="40" xr:uid="{00000000-0005-0000-0000-00001E000000}"/>
    <cellStyle name="Entrada 2" xfId="41" xr:uid="{00000000-0005-0000-0000-00001F000000}"/>
    <cellStyle name="Entrada 2 2" xfId="88" xr:uid="{00000000-0005-0000-0000-000020000000}"/>
    <cellStyle name="Entrada 2 3" xfId="87" xr:uid="{00000000-0005-0000-0000-000021000000}"/>
    <cellStyle name="Excel Built-in Normal" xfId="42" xr:uid="{00000000-0005-0000-0000-000022000000}"/>
    <cellStyle name="F4" xfId="43" xr:uid="{00000000-0005-0000-0000-000023000000}"/>
    <cellStyle name="F7" xfId="44" xr:uid="{00000000-0005-0000-0000-000024000000}"/>
    <cellStyle name="Incorrecto 2" xfId="45" xr:uid="{00000000-0005-0000-0000-000025000000}"/>
    <cellStyle name="Millares 2" xfId="5" xr:uid="{00000000-0005-0000-0000-000026000000}"/>
    <cellStyle name="Millares 2 2" xfId="46" xr:uid="{00000000-0005-0000-0000-000027000000}"/>
    <cellStyle name="Millares 2 2 2" xfId="47" xr:uid="{00000000-0005-0000-0000-000028000000}"/>
    <cellStyle name="Millares 2 3" xfId="48" xr:uid="{00000000-0005-0000-0000-000029000000}"/>
    <cellStyle name="Millares 2 4" xfId="49" xr:uid="{00000000-0005-0000-0000-00002A000000}"/>
    <cellStyle name="Millares 3" xfId="50" xr:uid="{00000000-0005-0000-0000-00002B000000}"/>
    <cellStyle name="Millares 3 2" xfId="51" xr:uid="{00000000-0005-0000-0000-00002C000000}"/>
    <cellStyle name="Millares 4" xfId="52" xr:uid="{00000000-0005-0000-0000-00002D000000}"/>
    <cellStyle name="Millares 4 2" xfId="53" xr:uid="{00000000-0005-0000-0000-00002E000000}"/>
    <cellStyle name="Millares 5" xfId="9" xr:uid="{00000000-0005-0000-0000-00002F000000}"/>
    <cellStyle name="Millares 6" xfId="54" xr:uid="{00000000-0005-0000-0000-000030000000}"/>
    <cellStyle name="Moneda 2" xfId="55" xr:uid="{00000000-0005-0000-0000-000031000000}"/>
    <cellStyle name="Moneda 2 2" xfId="56" xr:uid="{00000000-0005-0000-0000-000032000000}"/>
    <cellStyle name="Moneda 2 2 2" xfId="57" xr:uid="{00000000-0005-0000-0000-000033000000}"/>
    <cellStyle name="Moneda 3" xfId="58" xr:uid="{00000000-0005-0000-0000-000034000000}"/>
    <cellStyle name="Moneda 3 2" xfId="1" xr:uid="{00000000-0005-0000-0000-000035000000}"/>
    <cellStyle name="Moneda 4" xfId="59" xr:uid="{00000000-0005-0000-0000-000036000000}"/>
    <cellStyle name="Neutral 2" xfId="60" xr:uid="{00000000-0005-0000-0000-000037000000}"/>
    <cellStyle name="Normal" xfId="0" builtinId="0"/>
    <cellStyle name="Normal 2" xfId="3" xr:uid="{00000000-0005-0000-0000-000039000000}"/>
    <cellStyle name="Normal 2 2" xfId="6" xr:uid="{00000000-0005-0000-0000-00003A000000}"/>
    <cellStyle name="Normal 2 2 2" xfId="10" xr:uid="{00000000-0005-0000-0000-00003B000000}"/>
    <cellStyle name="Normal 2 3" xfId="11" xr:uid="{00000000-0005-0000-0000-00003C000000}"/>
    <cellStyle name="Normal 2 4" xfId="7" xr:uid="{00000000-0005-0000-0000-00003D000000}"/>
    <cellStyle name="Normal 3" xfId="4" xr:uid="{00000000-0005-0000-0000-00003E000000}"/>
    <cellStyle name="Normal 3 2" xfId="61" xr:uid="{00000000-0005-0000-0000-00003F000000}"/>
    <cellStyle name="Normal 3 3" xfId="62" xr:uid="{00000000-0005-0000-0000-000040000000}"/>
    <cellStyle name="Normal 4" xfId="63" xr:uid="{00000000-0005-0000-0000-000041000000}"/>
    <cellStyle name="Normal 5" xfId="64" xr:uid="{00000000-0005-0000-0000-000042000000}"/>
    <cellStyle name="Normal 5 2" xfId="8" xr:uid="{00000000-0005-0000-0000-000043000000}"/>
    <cellStyle name="Normal 6" xfId="2" xr:uid="{00000000-0005-0000-0000-000044000000}"/>
    <cellStyle name="Normal 7" xfId="65" xr:uid="{00000000-0005-0000-0000-000045000000}"/>
    <cellStyle name="Notas 2" xfId="66" xr:uid="{00000000-0005-0000-0000-000046000000}"/>
    <cellStyle name="Notas 2 2" xfId="67" xr:uid="{00000000-0005-0000-0000-000047000000}"/>
    <cellStyle name="Notas 2 2 2" xfId="68" xr:uid="{00000000-0005-0000-0000-000048000000}"/>
    <cellStyle name="Notas 2 2 2 2" xfId="83" xr:uid="{00000000-0005-0000-0000-000049000000}"/>
    <cellStyle name="Notas 2 2 2 3" xfId="81" xr:uid="{00000000-0005-0000-0000-00004A000000}"/>
    <cellStyle name="Notas 2 2 3" xfId="84" xr:uid="{00000000-0005-0000-0000-00004B000000}"/>
    <cellStyle name="Notas 2 2 4" xfId="80" xr:uid="{00000000-0005-0000-0000-00004C000000}"/>
    <cellStyle name="Notas 2 3" xfId="85" xr:uid="{00000000-0005-0000-0000-00004D000000}"/>
    <cellStyle name="Notas 2 4" xfId="79" xr:uid="{00000000-0005-0000-0000-00004E000000}"/>
    <cellStyle name="Porcentaje" xfId="93" builtinId="5"/>
    <cellStyle name="Porcentaje 2" xfId="69" xr:uid="{00000000-0005-0000-0000-000050000000}"/>
    <cellStyle name="Porcentual 2" xfId="70" xr:uid="{00000000-0005-0000-0000-000051000000}"/>
    <cellStyle name="Salida 2" xfId="71" xr:uid="{00000000-0005-0000-0000-000052000000}"/>
    <cellStyle name="Salida 2 2" xfId="82" xr:uid="{00000000-0005-0000-0000-000053000000}"/>
    <cellStyle name="Salida 2 3" xfId="91" xr:uid="{00000000-0005-0000-0000-000054000000}"/>
    <cellStyle name="Texto de advertencia 2" xfId="72" xr:uid="{00000000-0005-0000-0000-000055000000}"/>
    <cellStyle name="Texto explicativo 2" xfId="73" xr:uid="{00000000-0005-0000-0000-000056000000}"/>
    <cellStyle name="Título 1 2" xfId="74" xr:uid="{00000000-0005-0000-0000-000057000000}"/>
    <cellStyle name="Título 2 2" xfId="75" xr:uid="{00000000-0005-0000-0000-000058000000}"/>
    <cellStyle name="Título 3 2" xfId="76" xr:uid="{00000000-0005-0000-0000-000059000000}"/>
    <cellStyle name="Título 4" xfId="77" xr:uid="{00000000-0005-0000-0000-00005A000000}"/>
    <cellStyle name="Total 2" xfId="78" xr:uid="{00000000-0005-0000-0000-00005B000000}"/>
    <cellStyle name="Total 2 2" xfId="90" xr:uid="{00000000-0005-0000-0000-00005C000000}"/>
    <cellStyle name="Total 2 3" xfId="92" xr:uid="{00000000-0005-0000-0000-00005D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4472C4"/>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1</xdr:col>
      <xdr:colOff>1562100</xdr:colOff>
      <xdr:row>0</xdr:row>
      <xdr:rowOff>593090</xdr:rowOff>
    </xdr:to>
    <xdr:pic>
      <xdr:nvPicPr>
        <xdr:cNvPr id="2" name="Imagen 1" descr="Logo del Instituto Nacional para Ciegos INCI">
          <a:extLst>
            <a:ext uri="{FF2B5EF4-FFF2-40B4-BE49-F238E27FC236}">
              <a16:creationId xmlns:a16="http://schemas.microsoft.com/office/drawing/2014/main" id="{644884B8-AA57-452D-8889-E1702DC897C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123825" y="66675"/>
          <a:ext cx="2200275" cy="52641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
  <sheetViews>
    <sheetView tabSelected="1" zoomScale="89" zoomScaleNormal="89" workbookViewId="0">
      <pane ySplit="3" topLeftCell="A4" activePane="bottomLeft" state="frozen"/>
      <selection activeCell="C1" sqref="C1"/>
      <selection pane="bottomLeft"/>
    </sheetView>
  </sheetViews>
  <sheetFormatPr baseColWidth="10" defaultRowHeight="12"/>
  <cols>
    <col min="1" max="1" width="11.42578125" style="1"/>
    <col min="2" max="2" width="27.7109375" style="2" customWidth="1"/>
    <col min="3" max="3" width="60.140625" style="2" customWidth="1"/>
    <col min="4" max="4" width="16.85546875" style="1" customWidth="1"/>
    <col min="5" max="8" width="15.7109375" style="1" customWidth="1"/>
    <col min="9" max="16" width="11.42578125" style="1"/>
    <col min="17" max="17" width="22.85546875" style="1" customWidth="1"/>
    <col min="18" max="19" width="18" style="1" customWidth="1"/>
    <col min="20" max="20" width="2.5703125" style="2" customWidth="1"/>
    <col min="21" max="16384" width="11.42578125" style="2"/>
  </cols>
  <sheetData>
    <row r="1" spans="1:19" ht="51.75" customHeight="1" thickBot="1">
      <c r="A1" s="84"/>
      <c r="B1" s="85"/>
      <c r="C1" s="85"/>
      <c r="D1" s="85"/>
      <c r="E1" s="85"/>
      <c r="F1" s="85"/>
      <c r="G1" s="85"/>
      <c r="H1" s="85"/>
      <c r="I1" s="85"/>
      <c r="J1" s="85"/>
      <c r="K1" s="85"/>
      <c r="L1" s="85"/>
      <c r="M1" s="85"/>
      <c r="N1" s="85"/>
      <c r="O1" s="85"/>
      <c r="P1" s="85"/>
      <c r="Q1" s="85"/>
      <c r="R1" s="85"/>
      <c r="S1" s="86"/>
    </row>
    <row r="2" spans="1:19" ht="22.5" customHeight="1">
      <c r="A2" s="78" t="s">
        <v>13</v>
      </c>
      <c r="B2" s="79"/>
      <c r="C2" s="79"/>
      <c r="D2" s="79"/>
      <c r="E2" s="79"/>
      <c r="F2" s="79"/>
      <c r="G2" s="79"/>
      <c r="H2" s="79"/>
      <c r="I2" s="80" t="s">
        <v>14</v>
      </c>
      <c r="J2" s="80"/>
      <c r="K2" s="80"/>
      <c r="L2" s="80"/>
      <c r="M2" s="80"/>
      <c r="N2" s="80"/>
      <c r="O2" s="80"/>
      <c r="P2" s="81"/>
      <c r="Q2" s="82"/>
      <c r="R2" s="83"/>
      <c r="S2" s="74"/>
    </row>
    <row r="3" spans="1:19" ht="12.75" thickBot="1">
      <c r="A3" s="12" t="s">
        <v>6</v>
      </c>
      <c r="B3" s="13" t="s">
        <v>7</v>
      </c>
      <c r="C3" s="13" t="s">
        <v>1</v>
      </c>
      <c r="D3" s="13" t="s">
        <v>19</v>
      </c>
      <c r="E3" s="62" t="s">
        <v>8</v>
      </c>
      <c r="F3" s="62" t="s">
        <v>9</v>
      </c>
      <c r="G3" s="62" t="s">
        <v>10</v>
      </c>
      <c r="H3" s="62" t="s">
        <v>11</v>
      </c>
      <c r="I3" s="70" t="s">
        <v>2</v>
      </c>
      <c r="J3" s="70"/>
      <c r="K3" s="71" t="s">
        <v>3</v>
      </c>
      <c r="L3" s="71"/>
      <c r="M3" s="70" t="s">
        <v>4</v>
      </c>
      <c r="N3" s="70"/>
      <c r="O3" s="71" t="s">
        <v>5</v>
      </c>
      <c r="P3" s="71"/>
      <c r="Q3" s="14" t="s">
        <v>12</v>
      </c>
      <c r="R3" s="15" t="s">
        <v>20</v>
      </c>
      <c r="S3" s="15" t="s">
        <v>36</v>
      </c>
    </row>
    <row r="4" spans="1:19" s="3" customFormat="1" ht="35.25" customHeight="1" thickBot="1">
      <c r="A4" s="35">
        <v>1</v>
      </c>
      <c r="B4" s="73" t="s">
        <v>15</v>
      </c>
      <c r="C4" s="16" t="s">
        <v>38</v>
      </c>
      <c r="D4" s="20">
        <v>0.04</v>
      </c>
      <c r="E4" s="29">
        <v>1</v>
      </c>
      <c r="F4" s="24"/>
      <c r="G4" s="24"/>
      <c r="H4" s="24"/>
      <c r="I4" s="37"/>
      <c r="J4" s="38">
        <f>SUMPRODUCT(I4*D4)</f>
        <v>0</v>
      </c>
      <c r="K4" s="37"/>
      <c r="L4" s="38">
        <f>SUMPRODUCT(K4*D4)</f>
        <v>0</v>
      </c>
      <c r="M4" s="39"/>
      <c r="N4" s="38">
        <f>SUMPRODUCT(M4*D4)</f>
        <v>0</v>
      </c>
      <c r="O4" s="39"/>
      <c r="P4" s="38">
        <f>SUMPRODUCT(O4*D4)</f>
        <v>0</v>
      </c>
      <c r="Q4" s="40">
        <f>I4+K4+M4+O4</f>
        <v>0</v>
      </c>
      <c r="R4" s="38">
        <f>SUMPRODUCT(Q4*D4)</f>
        <v>0</v>
      </c>
      <c r="S4" s="38"/>
    </row>
    <row r="5" spans="1:19" s="3" customFormat="1" ht="35.25" customHeight="1" thickBot="1">
      <c r="A5" s="46">
        <v>2</v>
      </c>
      <c r="B5" s="69"/>
      <c r="C5" s="16" t="s">
        <v>49</v>
      </c>
      <c r="D5" s="47">
        <v>0.04</v>
      </c>
      <c r="E5" s="29">
        <v>1</v>
      </c>
      <c r="F5" s="48"/>
      <c r="G5" s="24"/>
      <c r="H5" s="24"/>
      <c r="I5" s="49"/>
      <c r="J5" s="50"/>
      <c r="K5" s="49"/>
      <c r="L5" s="50"/>
      <c r="M5" s="51"/>
      <c r="N5" s="50"/>
      <c r="O5" s="51"/>
      <c r="P5" s="50"/>
      <c r="Q5" s="52"/>
      <c r="R5" s="50"/>
      <c r="S5" s="50"/>
    </row>
    <row r="6" spans="1:19" s="3" customFormat="1" ht="35.25" customHeight="1" thickBot="1">
      <c r="A6" s="46">
        <v>3</v>
      </c>
      <c r="B6" s="69"/>
      <c r="C6" s="16" t="s">
        <v>50</v>
      </c>
      <c r="D6" s="47">
        <v>0.04</v>
      </c>
      <c r="E6" s="29">
        <v>1</v>
      </c>
      <c r="F6" s="48"/>
      <c r="G6" s="24"/>
      <c r="H6" s="24"/>
      <c r="I6" s="49"/>
      <c r="J6" s="50"/>
      <c r="K6" s="49"/>
      <c r="L6" s="50"/>
      <c r="M6" s="51"/>
      <c r="N6" s="50"/>
      <c r="O6" s="51"/>
      <c r="P6" s="50"/>
      <c r="Q6" s="52"/>
      <c r="R6" s="50"/>
      <c r="S6" s="50"/>
    </row>
    <row r="7" spans="1:19" s="3" customFormat="1" ht="35.25" customHeight="1">
      <c r="A7" s="46">
        <v>4</v>
      </c>
      <c r="B7" s="72"/>
      <c r="C7" s="16" t="s">
        <v>37</v>
      </c>
      <c r="D7" s="47">
        <v>0.04</v>
      </c>
      <c r="E7" s="25">
        <v>0.5</v>
      </c>
      <c r="F7" s="25">
        <v>0.5</v>
      </c>
      <c r="G7" s="24"/>
      <c r="H7" s="24"/>
      <c r="I7" s="49"/>
      <c r="J7" s="50"/>
      <c r="K7" s="49"/>
      <c r="L7" s="50"/>
      <c r="M7" s="51"/>
      <c r="N7" s="50"/>
      <c r="O7" s="51"/>
      <c r="P7" s="50"/>
      <c r="Q7" s="52"/>
      <c r="R7" s="50"/>
      <c r="S7" s="50"/>
    </row>
    <row r="8" spans="1:19" s="3" customFormat="1" ht="63" customHeight="1">
      <c r="A8" s="36">
        <v>5</v>
      </c>
      <c r="B8" s="68" t="s">
        <v>17</v>
      </c>
      <c r="C8" s="6" t="s">
        <v>31</v>
      </c>
      <c r="D8" s="21">
        <v>0.03</v>
      </c>
      <c r="E8" s="23">
        <v>0.25</v>
      </c>
      <c r="F8" s="23">
        <v>0.25</v>
      </c>
      <c r="G8" s="23">
        <v>0.25</v>
      </c>
      <c r="H8" s="23">
        <v>0.25</v>
      </c>
      <c r="I8" s="41"/>
      <c r="J8" s="33">
        <f t="shared" ref="J8:J21" si="0">SUMPRODUCT(I8*D8)</f>
        <v>0</v>
      </c>
      <c r="K8" s="41"/>
      <c r="L8" s="33">
        <f t="shared" ref="L8:L17" si="1">SUMPRODUCT(K8*F8)</f>
        <v>0</v>
      </c>
      <c r="M8" s="41"/>
      <c r="N8" s="33">
        <f t="shared" ref="N8:N30" si="2">SUMPRODUCT(M8*D8)</f>
        <v>0</v>
      </c>
      <c r="O8" s="41"/>
      <c r="P8" s="33">
        <f t="shared" ref="P8:P30" si="3">SUMPRODUCT(O8*D8)</f>
        <v>0</v>
      </c>
      <c r="Q8" s="32">
        <f t="shared" ref="Q8:Q30" si="4">I8+K8+M8+O8</f>
        <v>0</v>
      </c>
      <c r="R8" s="33">
        <f t="shared" ref="R8:R30" si="5">SUMPRODUCT(Q8*D8)</f>
        <v>0</v>
      </c>
      <c r="S8" s="33"/>
    </row>
    <row r="9" spans="1:19" s="3" customFormat="1" ht="67.5" customHeight="1">
      <c r="A9" s="36">
        <v>6</v>
      </c>
      <c r="B9" s="69"/>
      <c r="C9" s="6" t="s">
        <v>24</v>
      </c>
      <c r="D9" s="21">
        <v>0.03</v>
      </c>
      <c r="E9" s="23">
        <v>0.25</v>
      </c>
      <c r="F9" s="23">
        <v>0.25</v>
      </c>
      <c r="G9" s="23">
        <v>0.25</v>
      </c>
      <c r="H9" s="23">
        <v>0.25</v>
      </c>
      <c r="I9" s="41"/>
      <c r="J9" s="33">
        <f t="shared" si="0"/>
        <v>0</v>
      </c>
      <c r="K9" s="41"/>
      <c r="L9" s="33">
        <f t="shared" si="1"/>
        <v>0</v>
      </c>
      <c r="M9" s="41"/>
      <c r="N9" s="33">
        <f t="shared" si="2"/>
        <v>0</v>
      </c>
      <c r="O9" s="41"/>
      <c r="P9" s="33">
        <f t="shared" si="3"/>
        <v>0</v>
      </c>
      <c r="Q9" s="32">
        <f t="shared" si="4"/>
        <v>0</v>
      </c>
      <c r="R9" s="33">
        <f t="shared" si="5"/>
        <v>0</v>
      </c>
      <c r="S9" s="33"/>
    </row>
    <row r="10" spans="1:19" s="3" customFormat="1" ht="60">
      <c r="A10" s="36">
        <v>7</v>
      </c>
      <c r="B10" s="69"/>
      <c r="C10" s="6" t="s">
        <v>27</v>
      </c>
      <c r="D10" s="21">
        <v>0.03</v>
      </c>
      <c r="E10" s="23">
        <v>0.25</v>
      </c>
      <c r="F10" s="23">
        <v>0.25</v>
      </c>
      <c r="G10" s="23">
        <v>0.25</v>
      </c>
      <c r="H10" s="23">
        <v>0.25</v>
      </c>
      <c r="I10" s="41"/>
      <c r="J10" s="33">
        <f>SUMPRODUCT(I10*D10)</f>
        <v>0</v>
      </c>
      <c r="K10" s="41"/>
      <c r="L10" s="33">
        <f>SUMPRODUCT(K10*D10)</f>
        <v>0</v>
      </c>
      <c r="M10" s="41"/>
      <c r="N10" s="33">
        <f>SUMPRODUCT(M10*D10)</f>
        <v>0</v>
      </c>
      <c r="O10" s="41"/>
      <c r="P10" s="33">
        <f>SUMPRODUCT(O10*D10)</f>
        <v>0</v>
      </c>
      <c r="Q10" s="32">
        <f>I10+K10+M10+O10</f>
        <v>0</v>
      </c>
      <c r="R10" s="33">
        <f>SUMPRODUCT(Q10*D10)</f>
        <v>0</v>
      </c>
      <c r="S10" s="33"/>
    </row>
    <row r="11" spans="1:19" s="3" customFormat="1" ht="48">
      <c r="A11" s="36">
        <v>8</v>
      </c>
      <c r="B11" s="69"/>
      <c r="C11" s="6" t="s">
        <v>29</v>
      </c>
      <c r="D11" s="21">
        <v>0.03</v>
      </c>
      <c r="E11" s="23">
        <v>0.25</v>
      </c>
      <c r="F11" s="23">
        <v>0.25</v>
      </c>
      <c r="G11" s="23">
        <v>0.25</v>
      </c>
      <c r="H11" s="23">
        <v>0.25</v>
      </c>
      <c r="I11" s="41"/>
      <c r="J11" s="33">
        <f>SUMPRODUCT(I11*D11)</f>
        <v>0</v>
      </c>
      <c r="K11" s="41"/>
      <c r="L11" s="33">
        <f>SUMPRODUCT(K11*D11)</f>
        <v>0</v>
      </c>
      <c r="M11" s="41"/>
      <c r="N11" s="33">
        <f>SUMPRODUCT(M11*D11)</f>
        <v>0</v>
      </c>
      <c r="O11" s="41"/>
      <c r="P11" s="33">
        <f>SUMPRODUCT(O11*D11)</f>
        <v>0</v>
      </c>
      <c r="Q11" s="32">
        <f t="shared" ref="Q11:Q12" si="6">I11+K11+M11+O11</f>
        <v>0</v>
      </c>
      <c r="R11" s="33">
        <f t="shared" ref="R11:R12" si="7">SUMPRODUCT(Q11*D11)</f>
        <v>0</v>
      </c>
      <c r="S11" s="33"/>
    </row>
    <row r="12" spans="1:19" s="3" customFormat="1" ht="60">
      <c r="A12" s="36">
        <v>9</v>
      </c>
      <c r="B12" s="72"/>
      <c r="C12" s="6" t="s">
        <v>28</v>
      </c>
      <c r="D12" s="21">
        <v>0.03</v>
      </c>
      <c r="E12" s="23">
        <v>0.25</v>
      </c>
      <c r="F12" s="23">
        <v>0.25</v>
      </c>
      <c r="G12" s="23">
        <v>0.25</v>
      </c>
      <c r="H12" s="23">
        <v>0.25</v>
      </c>
      <c r="I12" s="41"/>
      <c r="J12" s="33">
        <f>SUMPRODUCT(I12*D12)</f>
        <v>0</v>
      </c>
      <c r="K12" s="41"/>
      <c r="L12" s="33">
        <f>SUMPRODUCT(K12*D12)</f>
        <v>0</v>
      </c>
      <c r="M12" s="41"/>
      <c r="N12" s="33">
        <f>SUMPRODUCT(M12*D12)</f>
        <v>0</v>
      </c>
      <c r="O12" s="41"/>
      <c r="P12" s="33">
        <f>SUMPRODUCT(O12*D12)</f>
        <v>0</v>
      </c>
      <c r="Q12" s="32">
        <f t="shared" si="6"/>
        <v>0</v>
      </c>
      <c r="R12" s="33">
        <f t="shared" si="7"/>
        <v>0</v>
      </c>
      <c r="S12" s="33"/>
    </row>
    <row r="13" spans="1:19" s="3" customFormat="1" ht="60">
      <c r="A13" s="36">
        <v>10</v>
      </c>
      <c r="B13" s="65" t="s">
        <v>23</v>
      </c>
      <c r="C13" s="6" t="s">
        <v>39</v>
      </c>
      <c r="D13" s="21">
        <v>0.03</v>
      </c>
      <c r="E13" s="23">
        <v>0.25</v>
      </c>
      <c r="F13" s="23">
        <v>0.25</v>
      </c>
      <c r="G13" s="23">
        <v>0.25</v>
      </c>
      <c r="H13" s="23">
        <v>0.25</v>
      </c>
      <c r="I13" s="41"/>
      <c r="J13" s="33">
        <f t="shared" si="0"/>
        <v>0</v>
      </c>
      <c r="K13" s="41"/>
      <c r="L13" s="33">
        <f t="shared" si="1"/>
        <v>0</v>
      </c>
      <c r="M13" s="41"/>
      <c r="N13" s="33">
        <f t="shared" si="2"/>
        <v>0</v>
      </c>
      <c r="O13" s="41"/>
      <c r="P13" s="33">
        <f t="shared" si="3"/>
        <v>0</v>
      </c>
      <c r="Q13" s="32">
        <f t="shared" si="4"/>
        <v>0</v>
      </c>
      <c r="R13" s="33">
        <f t="shared" si="5"/>
        <v>0</v>
      </c>
      <c r="S13" s="33"/>
    </row>
    <row r="14" spans="1:19" s="3" customFormat="1" ht="60">
      <c r="A14" s="36">
        <v>11</v>
      </c>
      <c r="B14" s="66"/>
      <c r="C14" s="6" t="s">
        <v>40</v>
      </c>
      <c r="D14" s="21">
        <v>0.03</v>
      </c>
      <c r="E14" s="23">
        <v>0.25</v>
      </c>
      <c r="F14" s="23">
        <v>0.25</v>
      </c>
      <c r="G14" s="23">
        <v>0.25</v>
      </c>
      <c r="H14" s="23">
        <v>0.25</v>
      </c>
      <c r="I14" s="41"/>
      <c r="J14" s="33">
        <f t="shared" si="0"/>
        <v>0</v>
      </c>
      <c r="K14" s="41"/>
      <c r="L14" s="33">
        <f t="shared" si="1"/>
        <v>0</v>
      </c>
      <c r="M14" s="41"/>
      <c r="N14" s="33">
        <f t="shared" si="2"/>
        <v>0</v>
      </c>
      <c r="O14" s="41"/>
      <c r="P14" s="33">
        <f t="shared" si="3"/>
        <v>0</v>
      </c>
      <c r="Q14" s="32">
        <f t="shared" ref="Q14" si="8">I14+K14+M14+O14</f>
        <v>0</v>
      </c>
      <c r="R14" s="33">
        <f t="shared" ref="R14" si="9">SUMPRODUCT(Q14*D14)</f>
        <v>0</v>
      </c>
      <c r="S14" s="33"/>
    </row>
    <row r="15" spans="1:19" s="3" customFormat="1" ht="35.25" customHeight="1">
      <c r="A15" s="36">
        <v>12</v>
      </c>
      <c r="B15" s="66"/>
      <c r="C15" s="7" t="s">
        <v>32</v>
      </c>
      <c r="D15" s="21">
        <v>0.03</v>
      </c>
      <c r="E15" s="24"/>
      <c r="F15" s="24"/>
      <c r="G15" s="24"/>
      <c r="H15" s="29">
        <v>1</v>
      </c>
      <c r="I15" s="41"/>
      <c r="J15" s="33">
        <f t="shared" si="0"/>
        <v>0</v>
      </c>
      <c r="K15" s="41"/>
      <c r="L15" s="33">
        <f t="shared" si="1"/>
        <v>0</v>
      </c>
      <c r="M15" s="41"/>
      <c r="N15" s="33">
        <f t="shared" si="2"/>
        <v>0</v>
      </c>
      <c r="O15" s="41"/>
      <c r="P15" s="33">
        <f t="shared" si="3"/>
        <v>0</v>
      </c>
      <c r="Q15" s="32">
        <f t="shared" si="4"/>
        <v>0</v>
      </c>
      <c r="R15" s="33">
        <f t="shared" si="5"/>
        <v>0</v>
      </c>
      <c r="S15" s="33"/>
    </row>
    <row r="16" spans="1:19" s="3" customFormat="1" ht="35.25" customHeight="1">
      <c r="A16" s="36">
        <v>13</v>
      </c>
      <c r="B16" s="66"/>
      <c r="C16" s="7" t="s">
        <v>25</v>
      </c>
      <c r="D16" s="21">
        <v>0.03</v>
      </c>
      <c r="E16" s="24"/>
      <c r="F16" s="25">
        <v>0.5</v>
      </c>
      <c r="G16" s="25">
        <v>0.5</v>
      </c>
      <c r="H16" s="24"/>
      <c r="I16" s="41"/>
      <c r="J16" s="33">
        <f t="shared" si="0"/>
        <v>0</v>
      </c>
      <c r="K16" s="41"/>
      <c r="L16" s="33">
        <f t="shared" si="1"/>
        <v>0</v>
      </c>
      <c r="M16" s="41"/>
      <c r="N16" s="33">
        <f t="shared" si="2"/>
        <v>0</v>
      </c>
      <c r="O16" s="41"/>
      <c r="P16" s="33">
        <f t="shared" si="3"/>
        <v>0</v>
      </c>
      <c r="Q16" s="32">
        <f t="shared" si="4"/>
        <v>0</v>
      </c>
      <c r="R16" s="33">
        <f t="shared" si="5"/>
        <v>0</v>
      </c>
      <c r="S16" s="33"/>
    </row>
    <row r="17" spans="1:19" s="3" customFormat="1" ht="35.25" customHeight="1">
      <c r="A17" s="36">
        <v>14</v>
      </c>
      <c r="B17" s="64"/>
      <c r="C17" s="7" t="s">
        <v>26</v>
      </c>
      <c r="D17" s="21">
        <v>0.03</v>
      </c>
      <c r="E17" s="23">
        <v>0.25</v>
      </c>
      <c r="F17" s="23">
        <v>0.25</v>
      </c>
      <c r="G17" s="23">
        <v>0.25</v>
      </c>
      <c r="H17" s="23">
        <v>0.25</v>
      </c>
      <c r="I17" s="41"/>
      <c r="J17" s="33">
        <f t="shared" si="0"/>
        <v>0</v>
      </c>
      <c r="K17" s="41"/>
      <c r="L17" s="33">
        <f t="shared" si="1"/>
        <v>0</v>
      </c>
      <c r="M17" s="41"/>
      <c r="N17" s="33">
        <f t="shared" si="2"/>
        <v>0</v>
      </c>
      <c r="O17" s="41"/>
      <c r="P17" s="33">
        <f t="shared" si="3"/>
        <v>0</v>
      </c>
      <c r="Q17" s="32">
        <f t="shared" si="4"/>
        <v>0</v>
      </c>
      <c r="R17" s="33">
        <f t="shared" si="5"/>
        <v>0</v>
      </c>
      <c r="S17" s="33"/>
    </row>
    <row r="18" spans="1:19" s="3" customFormat="1" ht="39" customHeight="1">
      <c r="A18" s="36">
        <v>15</v>
      </c>
      <c r="B18" s="53" t="s">
        <v>16</v>
      </c>
      <c r="C18" s="30" t="s">
        <v>33</v>
      </c>
      <c r="D18" s="21">
        <v>0.04</v>
      </c>
      <c r="E18" s="25">
        <v>0.5</v>
      </c>
      <c r="F18" s="25">
        <v>0.5</v>
      </c>
      <c r="G18" s="27"/>
      <c r="H18" s="26"/>
      <c r="I18" s="41"/>
      <c r="J18" s="33">
        <f t="shared" si="0"/>
        <v>0</v>
      </c>
      <c r="K18" s="41"/>
      <c r="L18" s="33">
        <f t="shared" ref="L18:L20" si="10">SUMPRODUCT(K18*D18)</f>
        <v>0</v>
      </c>
      <c r="M18" s="41"/>
      <c r="N18" s="33">
        <f t="shared" si="2"/>
        <v>0</v>
      </c>
      <c r="O18" s="41"/>
      <c r="P18" s="33">
        <f t="shared" si="3"/>
        <v>0</v>
      </c>
      <c r="Q18" s="32">
        <f t="shared" si="4"/>
        <v>0</v>
      </c>
      <c r="R18" s="33">
        <f>SUMPRODUCT(Q18*D18)</f>
        <v>0</v>
      </c>
      <c r="S18" s="33"/>
    </row>
    <row r="19" spans="1:19" s="3" customFormat="1" ht="62.25" customHeight="1">
      <c r="A19" s="36">
        <v>16</v>
      </c>
      <c r="B19" s="54" t="s">
        <v>34</v>
      </c>
      <c r="C19" s="31" t="s">
        <v>35</v>
      </c>
      <c r="D19" s="21">
        <v>0.03</v>
      </c>
      <c r="E19" s="24"/>
      <c r="F19" s="24"/>
      <c r="G19" s="28">
        <v>0.5</v>
      </c>
      <c r="H19" s="28">
        <v>0.5</v>
      </c>
      <c r="I19" s="41"/>
      <c r="J19" s="33">
        <f t="shared" si="0"/>
        <v>0</v>
      </c>
      <c r="K19" s="41"/>
      <c r="L19" s="33">
        <f t="shared" si="10"/>
        <v>0</v>
      </c>
      <c r="M19" s="41"/>
      <c r="N19" s="33">
        <f t="shared" si="2"/>
        <v>0</v>
      </c>
      <c r="O19" s="41"/>
      <c r="P19" s="33">
        <f t="shared" si="3"/>
        <v>0</v>
      </c>
      <c r="Q19" s="32">
        <f t="shared" si="4"/>
        <v>0</v>
      </c>
      <c r="R19" s="33">
        <f>SUMPRODUCT(Q19*D19)</f>
        <v>0</v>
      </c>
      <c r="S19" s="33"/>
    </row>
    <row r="20" spans="1:19" s="3" customFormat="1" ht="51.75" customHeight="1">
      <c r="A20" s="36">
        <v>17</v>
      </c>
      <c r="B20" s="63" t="s">
        <v>47</v>
      </c>
      <c r="C20" s="7" t="s">
        <v>51</v>
      </c>
      <c r="D20" s="21">
        <v>0.03</v>
      </c>
      <c r="E20" s="28">
        <v>0.5</v>
      </c>
      <c r="F20" s="28">
        <v>0.5</v>
      </c>
      <c r="G20" s="24"/>
      <c r="H20" s="24"/>
      <c r="I20" s="41"/>
      <c r="J20" s="33">
        <f t="shared" si="0"/>
        <v>0</v>
      </c>
      <c r="K20" s="41"/>
      <c r="L20" s="33">
        <f t="shared" si="10"/>
        <v>0</v>
      </c>
      <c r="M20" s="41"/>
      <c r="N20" s="33">
        <f t="shared" si="2"/>
        <v>0</v>
      </c>
      <c r="O20" s="41"/>
      <c r="P20" s="33">
        <f t="shared" si="3"/>
        <v>0</v>
      </c>
      <c r="Q20" s="32">
        <f t="shared" si="4"/>
        <v>0</v>
      </c>
      <c r="R20" s="33">
        <f t="shared" si="5"/>
        <v>0</v>
      </c>
      <c r="S20" s="33"/>
    </row>
    <row r="21" spans="1:19" s="3" customFormat="1" ht="51.75" customHeight="1">
      <c r="A21" s="36">
        <v>18</v>
      </c>
      <c r="B21" s="64"/>
      <c r="C21" s="7" t="s">
        <v>52</v>
      </c>
      <c r="D21" s="21">
        <v>0.04</v>
      </c>
      <c r="E21" s="24"/>
      <c r="F21" s="24"/>
      <c r="G21" s="28">
        <v>0.5</v>
      </c>
      <c r="H21" s="28">
        <v>0.5</v>
      </c>
      <c r="I21" s="41"/>
      <c r="J21" s="33">
        <f t="shared" si="0"/>
        <v>0</v>
      </c>
      <c r="K21" s="41"/>
      <c r="L21" s="33"/>
      <c r="M21" s="41"/>
      <c r="N21" s="33">
        <f t="shared" si="2"/>
        <v>0</v>
      </c>
      <c r="O21" s="41"/>
      <c r="P21" s="33">
        <f t="shared" si="3"/>
        <v>0</v>
      </c>
      <c r="Q21" s="32"/>
      <c r="R21" s="33"/>
      <c r="S21" s="33"/>
    </row>
    <row r="22" spans="1:19" s="3" customFormat="1" ht="46.5" customHeight="1">
      <c r="A22" s="36">
        <v>19</v>
      </c>
      <c r="B22" s="8" t="s">
        <v>21</v>
      </c>
      <c r="C22" s="9" t="s">
        <v>22</v>
      </c>
      <c r="D22" s="21">
        <v>0.04</v>
      </c>
      <c r="E22" s="24"/>
      <c r="F22" s="24"/>
      <c r="G22" s="24"/>
      <c r="H22" s="29">
        <v>1</v>
      </c>
      <c r="I22" s="41"/>
      <c r="J22" s="33">
        <f t="shared" ref="J22:J30" si="11">SUMPRODUCT(I22*D22)</f>
        <v>0</v>
      </c>
      <c r="K22" s="41"/>
      <c r="L22" s="33">
        <f t="shared" ref="L22:L30" si="12">SUMPRODUCT(K22*D22)</f>
        <v>0</v>
      </c>
      <c r="M22" s="41"/>
      <c r="N22" s="33">
        <f t="shared" si="2"/>
        <v>0</v>
      </c>
      <c r="O22" s="41"/>
      <c r="P22" s="33">
        <f t="shared" si="3"/>
        <v>0</v>
      </c>
      <c r="Q22" s="32">
        <f t="shared" si="4"/>
        <v>0</v>
      </c>
      <c r="R22" s="33">
        <f t="shared" si="5"/>
        <v>0</v>
      </c>
      <c r="S22" s="33"/>
    </row>
    <row r="23" spans="1:19" s="3" customFormat="1" ht="57.75" customHeight="1">
      <c r="A23" s="36">
        <v>20</v>
      </c>
      <c r="B23" s="68" t="s">
        <v>41</v>
      </c>
      <c r="C23" s="9" t="s">
        <v>46</v>
      </c>
      <c r="D23" s="21">
        <v>0.04</v>
      </c>
      <c r="E23" s="24"/>
      <c r="F23" s="28">
        <v>0.5</v>
      </c>
      <c r="G23" s="28">
        <v>0.25</v>
      </c>
      <c r="H23" s="28">
        <v>0.25</v>
      </c>
      <c r="I23" s="41"/>
      <c r="J23" s="33">
        <f t="shared" si="11"/>
        <v>0</v>
      </c>
      <c r="K23" s="41"/>
      <c r="L23" s="33">
        <f t="shared" si="12"/>
        <v>0</v>
      </c>
      <c r="M23" s="41"/>
      <c r="N23" s="33">
        <f t="shared" si="2"/>
        <v>0</v>
      </c>
      <c r="O23" s="41"/>
      <c r="P23" s="33">
        <f t="shared" si="3"/>
        <v>0</v>
      </c>
      <c r="Q23" s="32"/>
      <c r="R23" s="33"/>
      <c r="S23" s="33"/>
    </row>
    <row r="24" spans="1:19" s="3" customFormat="1" ht="57.75" customHeight="1">
      <c r="A24" s="36">
        <v>21</v>
      </c>
      <c r="B24" s="69"/>
      <c r="C24" s="10" t="s">
        <v>30</v>
      </c>
      <c r="D24" s="21">
        <v>0.08</v>
      </c>
      <c r="E24" s="28">
        <v>0.5</v>
      </c>
      <c r="F24" s="28">
        <v>0.5</v>
      </c>
      <c r="G24" s="24"/>
      <c r="H24" s="29">
        <v>1</v>
      </c>
      <c r="I24" s="41"/>
      <c r="J24" s="33">
        <f t="shared" si="11"/>
        <v>0</v>
      </c>
      <c r="K24" s="41"/>
      <c r="L24" s="33">
        <f t="shared" si="12"/>
        <v>0</v>
      </c>
      <c r="M24" s="41"/>
      <c r="N24" s="33">
        <f t="shared" si="2"/>
        <v>0</v>
      </c>
      <c r="O24" s="41"/>
      <c r="P24" s="33">
        <f t="shared" si="3"/>
        <v>0</v>
      </c>
      <c r="Q24" s="32">
        <f t="shared" si="4"/>
        <v>0</v>
      </c>
      <c r="R24" s="33">
        <f t="shared" si="5"/>
        <v>0</v>
      </c>
      <c r="S24" s="33"/>
    </row>
    <row r="25" spans="1:19" ht="35.25" customHeight="1">
      <c r="A25" s="36">
        <v>22</v>
      </c>
      <c r="B25" s="65" t="s">
        <v>0</v>
      </c>
      <c r="C25" s="11" t="s">
        <v>43</v>
      </c>
      <c r="D25" s="21">
        <v>0.04</v>
      </c>
      <c r="E25" s="28">
        <v>0.5</v>
      </c>
      <c r="F25" s="28">
        <v>0.5</v>
      </c>
      <c r="G25" s="56"/>
      <c r="H25" s="56"/>
      <c r="I25" s="42"/>
      <c r="J25" s="33">
        <f t="shared" si="11"/>
        <v>0</v>
      </c>
      <c r="K25" s="41"/>
      <c r="L25" s="33">
        <f t="shared" si="12"/>
        <v>0</v>
      </c>
      <c r="M25" s="41"/>
      <c r="N25" s="33">
        <f t="shared" si="2"/>
        <v>0</v>
      </c>
      <c r="O25" s="41"/>
      <c r="P25" s="33">
        <f t="shared" si="3"/>
        <v>0</v>
      </c>
      <c r="Q25" s="32">
        <f t="shared" si="4"/>
        <v>0</v>
      </c>
      <c r="R25" s="33">
        <f t="shared" si="5"/>
        <v>0</v>
      </c>
      <c r="S25" s="33"/>
    </row>
    <row r="26" spans="1:19" ht="35.25" customHeight="1">
      <c r="A26" s="36">
        <v>23</v>
      </c>
      <c r="B26" s="66"/>
      <c r="C26" s="11" t="s">
        <v>42</v>
      </c>
      <c r="D26" s="21">
        <v>0.04</v>
      </c>
      <c r="E26" s="28">
        <v>0.5</v>
      </c>
      <c r="F26" s="28">
        <v>0.5</v>
      </c>
      <c r="G26" s="56"/>
      <c r="H26" s="56"/>
      <c r="I26" s="42"/>
      <c r="J26" s="33">
        <f t="shared" si="11"/>
        <v>0</v>
      </c>
      <c r="K26" s="41"/>
      <c r="L26" s="33">
        <f t="shared" si="12"/>
        <v>0</v>
      </c>
      <c r="M26" s="41"/>
      <c r="N26" s="33">
        <f t="shared" si="2"/>
        <v>0</v>
      </c>
      <c r="O26" s="41"/>
      <c r="P26" s="33">
        <f t="shared" si="3"/>
        <v>0</v>
      </c>
      <c r="Q26" s="32"/>
      <c r="R26" s="33"/>
      <c r="S26" s="33"/>
    </row>
    <row r="27" spans="1:19" ht="35.25" customHeight="1">
      <c r="A27" s="36">
        <v>24</v>
      </c>
      <c r="B27" s="66"/>
      <c r="C27" s="11" t="s">
        <v>53</v>
      </c>
      <c r="D27" s="21">
        <v>0.04</v>
      </c>
      <c r="E27" s="28">
        <v>0.5</v>
      </c>
      <c r="F27" s="28">
        <v>0.5</v>
      </c>
      <c r="G27" s="56"/>
      <c r="H27" s="56"/>
      <c r="I27" s="42"/>
      <c r="J27" s="33">
        <f t="shared" si="11"/>
        <v>0</v>
      </c>
      <c r="K27" s="41"/>
      <c r="L27" s="33">
        <f t="shared" si="12"/>
        <v>0</v>
      </c>
      <c r="M27" s="41"/>
      <c r="N27" s="33">
        <f t="shared" si="2"/>
        <v>0</v>
      </c>
      <c r="O27" s="41"/>
      <c r="P27" s="33">
        <f t="shared" si="3"/>
        <v>0</v>
      </c>
      <c r="Q27" s="32"/>
      <c r="R27" s="33"/>
      <c r="S27" s="33"/>
    </row>
    <row r="28" spans="1:19" ht="35.25" customHeight="1">
      <c r="A28" s="36">
        <v>25</v>
      </c>
      <c r="B28" s="66"/>
      <c r="C28" s="11" t="s">
        <v>44</v>
      </c>
      <c r="D28" s="21">
        <v>0.04</v>
      </c>
      <c r="E28" s="28">
        <v>0.5</v>
      </c>
      <c r="F28" s="28">
        <v>0.5</v>
      </c>
      <c r="G28" s="56"/>
      <c r="H28" s="56"/>
      <c r="I28" s="42"/>
      <c r="J28" s="33">
        <f t="shared" si="11"/>
        <v>0</v>
      </c>
      <c r="K28" s="41"/>
      <c r="L28" s="33">
        <f t="shared" si="12"/>
        <v>0</v>
      </c>
      <c r="M28" s="41"/>
      <c r="N28" s="33">
        <f t="shared" si="2"/>
        <v>0</v>
      </c>
      <c r="O28" s="41"/>
      <c r="P28" s="33">
        <f t="shared" si="3"/>
        <v>0</v>
      </c>
      <c r="Q28" s="32">
        <f t="shared" si="4"/>
        <v>0</v>
      </c>
      <c r="R28" s="33">
        <f t="shared" si="5"/>
        <v>0</v>
      </c>
      <c r="S28" s="33"/>
    </row>
    <row r="29" spans="1:19" ht="35.25" customHeight="1" thickBot="1">
      <c r="A29" s="36">
        <v>26</v>
      </c>
      <c r="B29" s="66"/>
      <c r="C29" s="17" t="s">
        <v>45</v>
      </c>
      <c r="D29" s="22">
        <v>0.04</v>
      </c>
      <c r="E29" s="28"/>
      <c r="F29" s="28"/>
      <c r="G29" s="57"/>
      <c r="H29" s="56"/>
      <c r="I29" s="58"/>
      <c r="J29" s="59"/>
      <c r="K29" s="60"/>
      <c r="L29" s="59"/>
      <c r="M29" s="60"/>
      <c r="N29" s="59"/>
      <c r="O29" s="60"/>
      <c r="P29" s="59"/>
      <c r="Q29" s="61"/>
      <c r="R29" s="59"/>
      <c r="S29" s="59"/>
    </row>
    <row r="30" spans="1:19" ht="35.25" customHeight="1" thickBot="1">
      <c r="A30" s="75">
        <v>27</v>
      </c>
      <c r="B30" s="67"/>
      <c r="C30" s="17" t="s">
        <v>48</v>
      </c>
      <c r="D30" s="22">
        <v>0.04</v>
      </c>
      <c r="E30" s="76">
        <v>0.5</v>
      </c>
      <c r="F30" s="76">
        <v>0.5</v>
      </c>
      <c r="G30" s="55"/>
      <c r="H30" s="77"/>
      <c r="I30" s="43"/>
      <c r="J30" s="44">
        <f t="shared" si="11"/>
        <v>0</v>
      </c>
      <c r="K30" s="34"/>
      <c r="L30" s="44">
        <f t="shared" si="12"/>
        <v>0</v>
      </c>
      <c r="M30" s="34"/>
      <c r="N30" s="44">
        <f t="shared" si="2"/>
        <v>0</v>
      </c>
      <c r="O30" s="34"/>
      <c r="P30" s="44">
        <f t="shared" si="3"/>
        <v>0</v>
      </c>
      <c r="Q30" s="45">
        <f t="shared" si="4"/>
        <v>0</v>
      </c>
      <c r="R30" s="44">
        <f t="shared" si="5"/>
        <v>0</v>
      </c>
      <c r="S30" s="44"/>
    </row>
    <row r="31" spans="1:19" ht="12.75" thickBot="1">
      <c r="A31" s="5"/>
      <c r="D31" s="4">
        <f>SUM(D4:D30)</f>
        <v>1.0000000000000004</v>
      </c>
    </row>
    <row r="32" spans="1:19" ht="16.5" thickBot="1">
      <c r="Q32" s="18" t="s">
        <v>18</v>
      </c>
      <c r="R32" s="19">
        <f>SUM(R4:R31)</f>
        <v>0</v>
      </c>
      <c r="S32" s="2"/>
    </row>
    <row r="33" spans="19:19">
      <c r="S33" s="2"/>
    </row>
    <row r="34" spans="19:19">
      <c r="S34" s="2"/>
    </row>
  </sheetData>
  <mergeCells count="13">
    <mergeCell ref="Q2:R2"/>
    <mergeCell ref="A2:H2"/>
    <mergeCell ref="I2:P2"/>
    <mergeCell ref="B4:B7"/>
    <mergeCell ref="I3:J3"/>
    <mergeCell ref="K3:L3"/>
    <mergeCell ref="B20:B21"/>
    <mergeCell ref="B25:B30"/>
    <mergeCell ref="B23:B24"/>
    <mergeCell ref="M3:N3"/>
    <mergeCell ref="O3:P3"/>
    <mergeCell ref="B13:B17"/>
    <mergeCell ref="B8:B1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Cronograma y Ejecución PGD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Hedy Ortíz</dc:creator>
  <cp:lastModifiedBy>Bryan Ricardo Suarez Rojas</cp:lastModifiedBy>
  <cp:lastPrinted>2017-07-14T16:24:26Z</cp:lastPrinted>
  <dcterms:created xsi:type="dcterms:W3CDTF">2017-05-30T21:21:23Z</dcterms:created>
  <dcterms:modified xsi:type="dcterms:W3CDTF">2024-02-06T20:20:53Z</dcterms:modified>
</cp:coreProperties>
</file>