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iera\OneDrive - INCI\ADMINISTRATIVA Y FINANCIERA 2022\PRESUPUESTO\"/>
    </mc:Choice>
  </mc:AlternateContent>
  <bookViews>
    <workbookView xWindow="0" yWindow="0" windowWidth="28770" windowHeight="11100"/>
  </bookViews>
  <sheets>
    <sheet name="EJECUCION DE INGRESOS" sheetId="1" r:id="rId1"/>
    <sheet name="grafica" sheetId="3" r:id="rId2"/>
  </sheets>
  <calcPr calcId="162913"/>
</workbook>
</file>

<file path=xl/calcChain.xml><?xml version="1.0" encoding="utf-8"?>
<calcChain xmlns="http://schemas.openxmlformats.org/spreadsheetml/2006/main">
  <c r="AN37" i="3" l="1"/>
  <c r="AN36" i="3"/>
  <c r="AF36" i="3"/>
  <c r="AN35" i="3"/>
  <c r="AF35" i="3"/>
  <c r="AN34" i="3"/>
  <c r="AF34" i="3"/>
</calcChain>
</file>

<file path=xl/sharedStrings.xml><?xml version="1.0" encoding="utf-8"?>
<sst xmlns="http://schemas.openxmlformats.org/spreadsheetml/2006/main" count="413" uniqueCount="76">
  <si>
    <t>Reporte Ejecución de Ingresos Agregada</t>
  </si>
  <si>
    <t>Usuario Solicitante:</t>
  </si>
  <si>
    <t>MHspmarin</t>
  </si>
  <si>
    <t>Sinthya Pamela Marin Rodriguez</t>
  </si>
  <si>
    <t>Unidad ó Subunidad Ejecutora Solicitante:</t>
  </si>
  <si>
    <t>22-10-00</t>
  </si>
  <si>
    <t>INSTITUTO NACIONAL PARA CIEGOS (INCI)</t>
  </si>
  <si>
    <t>Fecha y Hora Sistema:</t>
  </si>
  <si>
    <t>Año Fiscal</t>
  </si>
  <si>
    <t>2022</t>
  </si>
  <si>
    <t/>
  </si>
  <si>
    <t>Vigencia Fiscal</t>
  </si>
  <si>
    <t>Actual</t>
  </si>
  <si>
    <t>Mes</t>
  </si>
  <si>
    <t>Diciembre</t>
  </si>
  <si>
    <t>Tipo Reporte</t>
  </si>
  <si>
    <t>Detalle</t>
  </si>
  <si>
    <t>Posición Institucional .</t>
  </si>
  <si>
    <t>22-10-00 - INSTITUTO NACIONAL PARA CIEGOS (INCI)</t>
  </si>
  <si>
    <t>Nivel Catálogo de Ingresos:</t>
  </si>
  <si>
    <t>Decreto de liquidacion</t>
  </si>
  <si>
    <t>Fuente de Financiación:</t>
  </si>
  <si>
    <t>Nación y Propios</t>
  </si>
  <si>
    <t>Situación de Fondos:</t>
  </si>
  <si>
    <t>CSF y SSF</t>
  </si>
  <si>
    <t>IDENTIFICACION</t>
  </si>
  <si>
    <t>DESCRIPCION</t>
  </si>
  <si>
    <t>Niv1</t>
  </si>
  <si>
    <t>Niv2</t>
  </si>
  <si>
    <t>Niv3</t>
  </si>
  <si>
    <t>Niv4</t>
  </si>
  <si>
    <t>Num</t>
  </si>
  <si>
    <t>Con</t>
  </si>
  <si>
    <t>Des1</t>
  </si>
  <si>
    <t>Des2</t>
  </si>
  <si>
    <t>Des3</t>
  </si>
  <si>
    <t>Des4</t>
  </si>
  <si>
    <t>Des5</t>
  </si>
  <si>
    <t>Des6</t>
  </si>
  <si>
    <t>Des7</t>
  </si>
  <si>
    <t>Des8</t>
  </si>
  <si>
    <t>Des9</t>
  </si>
  <si>
    <t>Des10</t>
  </si>
  <si>
    <t>Des11</t>
  </si>
  <si>
    <t>Des12</t>
  </si>
  <si>
    <t>Des13</t>
  </si>
  <si>
    <t>Des14</t>
  </si>
  <si>
    <t>Descripción</t>
  </si>
  <si>
    <t>AFORO INICIAL</t>
  </si>
  <si>
    <t>MODIFICACIONES AFORO</t>
  </si>
  <si>
    <t>AFORO VIGENTE</t>
  </si>
  <si>
    <t>RECAUDO EN EFECTIVO MES</t>
  </si>
  <si>
    <t>RECAUDO EN EFECTIVO ACUMULADO</t>
  </si>
  <si>
    <t>DEVOLUCIONES PAGADAS ACUMULADAS</t>
  </si>
  <si>
    <t>RECAUDO EN EFECTIVO ACUMULADO NETO</t>
  </si>
  <si>
    <t>SALDO DE AFORO POR RECAUDAR</t>
  </si>
  <si>
    <t>1</t>
  </si>
  <si>
    <t>INGRESOS CORRIENTES DE LA NACIÓN</t>
  </si>
  <si>
    <t>0</t>
  </si>
  <si>
    <t>00</t>
  </si>
  <si>
    <t>INGRESOS CORRIENTES</t>
  </si>
  <si>
    <t>02</t>
  </si>
  <si>
    <t>INGRESOS NO TRIBUTARIOS</t>
  </si>
  <si>
    <t>3</t>
  </si>
  <si>
    <t>MULTAS, SANCIONES E INTERESES DE MORA</t>
  </si>
  <si>
    <t>2</t>
  </si>
  <si>
    <t>RECURSOS DE CAPITAL DE LA NACIÓN</t>
  </si>
  <si>
    <t>RECURSOS DE CAPITAL</t>
  </si>
  <si>
    <t>13</t>
  </si>
  <si>
    <t>REINTEGROS Y OTROS RECURSOS NO APROPIADOS</t>
  </si>
  <si>
    <t>RECURSOS PROPIOS DE ESTABLECIMIENTOS PÚBLICOS</t>
  </si>
  <si>
    <t>01</t>
  </si>
  <si>
    <t>5</t>
  </si>
  <si>
    <t>VENTA DE BIENES Y SERVICIOS</t>
  </si>
  <si>
    <t>EXCEDENTES FINANCIEROS</t>
  </si>
  <si>
    <t>Se destaca dentro de la Ejecución  de Ingresos de la vigencia 2022  el cumplimiento en los conceptos de recaudo, puesto que se obtuvo en total la suma de $1,386 millones de pesos  superando ampliamente el aforo del año , en el  427% , siendo  la meta propuesta de ingresos  o aforo   de $324 millones de pesos, esto se consiguió con la  producción y  venta a la Registraduria Nacional, de tarjetones electorales para las elecciones de congreso de la República y Presidencia.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</si>
</sst>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64" formatCode="_-* #,##0.00_-;\-* #,##0.00_-;_-* &quot;-&quot;_-;_-@_-"/>
  </numFmts>
  <fonts count="9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sz val="9"/>
      <name val="Arial"/>
      <family val="2"/>
    </font>
    <font>
      <sz val="9"/>
      <name val="Arial Narrow"/>
      <family val="2"/>
    </font>
    <font>
      <b/>
      <sz val="9"/>
      <name val="Arial Narrow"/>
      <family val="2"/>
    </font>
    <font>
      <b/>
      <sz val="14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rgb="FF2D77C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rgb="FF2D77C2"/>
      </left>
      <right/>
      <top style="thin">
        <color rgb="FF2D77C2"/>
      </top>
      <bottom/>
      <diagonal/>
    </border>
    <border>
      <left/>
      <right/>
      <top style="thin">
        <color rgb="FF2D77C2"/>
      </top>
      <bottom/>
      <diagonal/>
    </border>
    <border>
      <left/>
      <right style="thin">
        <color rgb="FF2D77C2"/>
      </right>
      <top style="thin">
        <color rgb="FF2D77C2"/>
      </top>
      <bottom/>
      <diagonal/>
    </border>
    <border>
      <left style="thin">
        <color rgb="FF2D77C2"/>
      </left>
      <right/>
      <top/>
      <bottom/>
      <diagonal/>
    </border>
    <border>
      <left/>
      <right style="thin">
        <color rgb="FF2D77C2"/>
      </right>
      <top/>
      <bottom/>
      <diagonal/>
    </border>
    <border>
      <left style="thin">
        <color rgb="FF2D77C2"/>
      </left>
      <right/>
      <top/>
      <bottom style="thin">
        <color rgb="FF2D77C2"/>
      </bottom>
      <diagonal/>
    </border>
    <border>
      <left/>
      <right/>
      <top/>
      <bottom style="thin">
        <color rgb="FF2D77C2"/>
      </bottom>
      <diagonal/>
    </border>
    <border>
      <left/>
      <right style="thin">
        <color rgb="FF2D77C2"/>
      </right>
      <top/>
      <bottom style="thin">
        <color rgb="FF2D77C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/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/>
      <right style="medium">
        <color rgb="FF00B050"/>
      </right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</borders>
  <cellStyleXfs count="5">
    <xf numFmtId="0" fontId="0" fillId="0" borderId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4" borderId="11">
      <alignment horizontal="left" vertical="center" wrapText="1"/>
    </xf>
    <xf numFmtId="0" fontId="1" fillId="4" borderId="11">
      <alignment horizontal="left" vertical="center" wrapText="1"/>
    </xf>
  </cellStyleXfs>
  <cellXfs count="73">
    <xf numFmtId="0" fontId="0" fillId="0" borderId="0" xfId="0" applyFont="1" applyFill="1" applyBorder="1"/>
    <xf numFmtId="0" fontId="3" fillId="0" borderId="1" xfId="0" applyNumberFormat="1" applyFont="1" applyFill="1" applyBorder="1" applyAlignment="1">
      <alignment vertical="center" wrapText="1"/>
    </xf>
    <xf numFmtId="0" fontId="3" fillId="0" borderId="2" xfId="0" applyNumberFormat="1" applyFont="1" applyFill="1" applyBorder="1" applyAlignment="1">
      <alignment vertical="center" wrapText="1"/>
    </xf>
    <xf numFmtId="0" fontId="3" fillId="0" borderId="2" xfId="0" applyNumberFormat="1" applyFont="1" applyFill="1" applyBorder="1" applyAlignment="1">
      <alignment vertical="center" wrapText="1"/>
    </xf>
    <xf numFmtId="0" fontId="3" fillId="0" borderId="3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4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vertical="center" wrapText="1"/>
    </xf>
    <xf numFmtId="0" fontId="3" fillId="0" borderId="6" xfId="0" applyNumberFormat="1" applyFont="1" applyFill="1" applyBorder="1" applyAlignment="1">
      <alignment vertical="center" wrapText="1"/>
    </xf>
    <xf numFmtId="0" fontId="3" fillId="0" borderId="7" xfId="0" applyNumberFormat="1" applyFont="1" applyFill="1" applyBorder="1" applyAlignment="1">
      <alignment vertical="center" wrapText="1"/>
    </xf>
    <xf numFmtId="0" fontId="3" fillId="0" borderId="8" xfId="0" applyNumberFormat="1" applyFont="1" applyFill="1" applyBorder="1" applyAlignment="1">
      <alignment vertical="center" wrapText="1"/>
    </xf>
    <xf numFmtId="0" fontId="6" fillId="0" borderId="0" xfId="0" applyNumberFormat="1" applyFont="1" applyFill="1" applyBorder="1" applyAlignment="1">
      <alignment vertical="center" wrapText="1" readingOrder="1"/>
    </xf>
    <xf numFmtId="0" fontId="5" fillId="0" borderId="0" xfId="0" applyNumberFormat="1" applyFont="1" applyFill="1" applyBorder="1" applyAlignment="1">
      <alignment vertical="center" wrapText="1" readingOrder="1"/>
    </xf>
    <xf numFmtId="0" fontId="6" fillId="0" borderId="9" xfId="0" applyNumberFormat="1" applyFont="1" applyFill="1" applyBorder="1" applyAlignment="1">
      <alignment vertical="center" wrapText="1" readingOrder="1"/>
    </xf>
    <xf numFmtId="0" fontId="6" fillId="0" borderId="9" xfId="0" applyNumberFormat="1" applyFont="1" applyFill="1" applyBorder="1" applyAlignment="1">
      <alignment vertical="center" wrapText="1" readingOrder="1"/>
    </xf>
    <xf numFmtId="0" fontId="7" fillId="2" borderId="9" xfId="0" applyNumberFormat="1" applyFont="1" applyFill="1" applyBorder="1" applyAlignment="1">
      <alignment horizontal="center" vertical="center" wrapText="1" readingOrder="1"/>
    </xf>
    <xf numFmtId="0" fontId="7" fillId="2" borderId="9" xfId="0" applyNumberFormat="1" applyFont="1" applyFill="1" applyBorder="1" applyAlignment="1">
      <alignment horizontal="center" vertical="center" wrapText="1" readingOrder="1"/>
    </xf>
    <xf numFmtId="164" fontId="6" fillId="0" borderId="9" xfId="1" applyNumberFormat="1" applyFont="1" applyFill="1" applyBorder="1" applyAlignment="1">
      <alignment horizontal="right" vertical="center" wrapText="1" readingOrder="1"/>
    </xf>
    <xf numFmtId="0" fontId="6" fillId="5" borderId="9" xfId="0" applyNumberFormat="1" applyFont="1" applyFill="1" applyBorder="1" applyAlignment="1">
      <alignment vertical="center" wrapText="1" readingOrder="1"/>
    </xf>
    <xf numFmtId="164" fontId="6" fillId="5" borderId="9" xfId="1" applyNumberFormat="1" applyFont="1" applyFill="1" applyBorder="1" applyAlignment="1">
      <alignment horizontal="right" vertical="center" wrapText="1" readingOrder="1"/>
    </xf>
    <xf numFmtId="0" fontId="3" fillId="5" borderId="0" xfId="0" applyFont="1" applyFill="1" applyBorder="1" applyAlignment="1">
      <alignment vertical="center"/>
    </xf>
    <xf numFmtId="0" fontId="6" fillId="5" borderId="10" xfId="0" applyNumberFormat="1" applyFont="1" applyFill="1" applyBorder="1" applyAlignment="1">
      <alignment vertical="center" wrapText="1" readingOrder="1"/>
    </xf>
    <xf numFmtId="164" fontId="6" fillId="5" borderId="10" xfId="1" applyNumberFormat="1" applyFont="1" applyFill="1" applyBorder="1" applyAlignment="1">
      <alignment horizontal="right" vertical="center" wrapText="1" readingOrder="1"/>
    </xf>
    <xf numFmtId="0" fontId="6" fillId="6" borderId="9" xfId="0" applyNumberFormat="1" applyFont="1" applyFill="1" applyBorder="1" applyAlignment="1">
      <alignment vertical="center" wrapText="1" readingOrder="1"/>
    </xf>
    <xf numFmtId="164" fontId="6" fillId="6" borderId="9" xfId="1" applyNumberFormat="1" applyFont="1" applyFill="1" applyBorder="1" applyAlignment="1">
      <alignment horizontal="right" vertical="center" wrapText="1" readingOrder="1"/>
    </xf>
    <xf numFmtId="0" fontId="3" fillId="6" borderId="0" xfId="0" applyFont="1" applyFill="1" applyBorder="1" applyAlignment="1">
      <alignment vertical="center"/>
    </xf>
    <xf numFmtId="9" fontId="3" fillId="0" borderId="0" xfId="2" applyFont="1" applyFill="1" applyBorder="1" applyAlignment="1">
      <alignment vertical="center"/>
    </xf>
    <xf numFmtId="0" fontId="6" fillId="6" borderId="10" xfId="0" applyNumberFormat="1" applyFont="1" applyFill="1" applyBorder="1" applyAlignment="1">
      <alignment vertical="center" wrapText="1" readingOrder="1"/>
    </xf>
    <xf numFmtId="164" fontId="6" fillId="6" borderId="10" xfId="1" applyNumberFormat="1" applyFont="1" applyFill="1" applyBorder="1" applyAlignment="1">
      <alignment horizontal="right" vertical="center" wrapText="1" readingOrder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7" borderId="0" xfId="0" applyFont="1" applyFill="1" applyBorder="1" applyAlignment="1">
      <alignment horizontal="center" vertical="center" wrapText="1"/>
    </xf>
    <xf numFmtId="0" fontId="8" fillId="7" borderId="16" xfId="0" applyFont="1" applyFill="1" applyBorder="1" applyAlignment="1">
      <alignment horizontal="center" vertical="center" wrapText="1"/>
    </xf>
    <xf numFmtId="0" fontId="8" fillId="7" borderId="17" xfId="0" applyFont="1" applyFill="1" applyBorder="1" applyAlignment="1">
      <alignment horizontal="center" vertical="center" wrapText="1"/>
    </xf>
    <xf numFmtId="0" fontId="8" fillId="7" borderId="18" xfId="0" applyFont="1" applyFill="1" applyBorder="1" applyAlignment="1">
      <alignment horizontal="center" vertical="center" wrapText="1"/>
    </xf>
    <xf numFmtId="0" fontId="8" fillId="7" borderId="19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vertical="center" wrapText="1" readingOrder="1"/>
    </xf>
    <xf numFmtId="0" fontId="7" fillId="2" borderId="9" xfId="0" applyNumberFormat="1" applyFont="1" applyFill="1" applyBorder="1" applyAlignment="1">
      <alignment horizontal="left" vertical="center" wrapText="1" readingOrder="1"/>
    </xf>
    <xf numFmtId="0" fontId="4" fillId="3" borderId="9" xfId="0" applyNumberFormat="1" applyFont="1" applyFill="1" applyBorder="1" applyAlignment="1">
      <alignment vertical="center" wrapText="1"/>
    </xf>
    <xf numFmtId="0" fontId="6" fillId="0" borderId="0" xfId="0" applyNumberFormat="1" applyFont="1" applyFill="1" applyBorder="1" applyAlignment="1">
      <alignment vertical="center" wrapText="1" readingOrder="1"/>
    </xf>
    <xf numFmtId="0" fontId="7" fillId="2" borderId="9" xfId="0" applyNumberFormat="1" applyFont="1" applyFill="1" applyBorder="1" applyAlignment="1">
      <alignment vertical="center" wrapText="1" readingOrder="1"/>
    </xf>
    <xf numFmtId="0" fontId="4" fillId="3" borderId="9" xfId="0" applyFont="1" applyFill="1" applyBorder="1" applyAlignment="1">
      <alignment vertical="center"/>
    </xf>
    <xf numFmtId="0" fontId="7" fillId="2" borderId="9" xfId="0" applyNumberFormat="1" applyFont="1" applyFill="1" applyBorder="1" applyAlignment="1">
      <alignment horizontal="center" vertical="center" wrapText="1" readingOrder="1"/>
    </xf>
    <xf numFmtId="0" fontId="6" fillId="0" borderId="9" xfId="0" applyNumberFormat="1" applyFont="1" applyFill="1" applyBorder="1" applyAlignment="1">
      <alignment vertical="center" wrapText="1" readingOrder="1"/>
    </xf>
    <xf numFmtId="0" fontId="3" fillId="0" borderId="9" xfId="0" applyFont="1" applyFill="1" applyBorder="1" applyAlignment="1">
      <alignment vertical="center"/>
    </xf>
    <xf numFmtId="164" fontId="6" fillId="0" borderId="9" xfId="1" applyNumberFormat="1" applyFont="1" applyFill="1" applyBorder="1" applyAlignment="1">
      <alignment horizontal="right" vertical="center" wrapText="1" readingOrder="1"/>
    </xf>
    <xf numFmtId="164" fontId="3" fillId="0" borderId="9" xfId="1" applyNumberFormat="1" applyFont="1" applyFill="1" applyBorder="1" applyAlignment="1">
      <alignment vertical="center"/>
    </xf>
    <xf numFmtId="0" fontId="6" fillId="6" borderId="10" xfId="0" applyNumberFormat="1" applyFont="1" applyFill="1" applyBorder="1" applyAlignment="1">
      <alignment vertical="center" wrapText="1" readingOrder="1"/>
    </xf>
    <xf numFmtId="0" fontId="3" fillId="6" borderId="10" xfId="0" applyFont="1" applyFill="1" applyBorder="1" applyAlignment="1">
      <alignment vertical="center"/>
    </xf>
    <xf numFmtId="164" fontId="6" fillId="6" borderId="10" xfId="1" applyNumberFormat="1" applyFont="1" applyFill="1" applyBorder="1" applyAlignment="1">
      <alignment horizontal="right" vertical="center" wrapText="1" readingOrder="1"/>
    </xf>
    <xf numFmtId="164" fontId="3" fillId="6" borderId="10" xfId="1" applyNumberFormat="1" applyFont="1" applyFill="1" applyBorder="1" applyAlignment="1">
      <alignment vertical="center"/>
    </xf>
    <xf numFmtId="0" fontId="6" fillId="6" borderId="9" xfId="0" applyNumberFormat="1" applyFont="1" applyFill="1" applyBorder="1" applyAlignment="1">
      <alignment vertical="center" wrapText="1" readingOrder="1"/>
    </xf>
    <xf numFmtId="0" fontId="3" fillId="6" borderId="9" xfId="0" applyFont="1" applyFill="1" applyBorder="1" applyAlignment="1">
      <alignment vertical="center"/>
    </xf>
    <xf numFmtId="164" fontId="6" fillId="6" borderId="9" xfId="1" applyNumberFormat="1" applyFont="1" applyFill="1" applyBorder="1" applyAlignment="1">
      <alignment horizontal="right" vertical="center" wrapText="1" readingOrder="1"/>
    </xf>
    <xf numFmtId="164" fontId="3" fillId="6" borderId="9" xfId="1" applyNumberFormat="1" applyFont="1" applyFill="1" applyBorder="1" applyAlignment="1">
      <alignment vertical="center"/>
    </xf>
    <xf numFmtId="0" fontId="6" fillId="6" borderId="9" xfId="0" applyNumberFormat="1" applyFont="1" applyFill="1" applyBorder="1" applyAlignment="1">
      <alignment vertical="top" wrapText="1" readingOrder="1"/>
    </xf>
    <xf numFmtId="0" fontId="3" fillId="6" borderId="9" xfId="0" applyFont="1" applyFill="1" applyBorder="1" applyAlignment="1">
      <alignment vertical="top"/>
    </xf>
    <xf numFmtId="0" fontId="6" fillId="5" borderId="9" xfId="0" applyNumberFormat="1" applyFont="1" applyFill="1" applyBorder="1" applyAlignment="1">
      <alignment vertical="top" wrapText="1" readingOrder="1"/>
    </xf>
    <xf numFmtId="0" fontId="3" fillId="5" borderId="9" xfId="0" applyFont="1" applyFill="1" applyBorder="1" applyAlignment="1">
      <alignment vertical="top"/>
    </xf>
    <xf numFmtId="0" fontId="6" fillId="5" borderId="9" xfId="0" applyNumberFormat="1" applyFont="1" applyFill="1" applyBorder="1" applyAlignment="1">
      <alignment vertical="center" wrapText="1" readingOrder="1"/>
    </xf>
    <xf numFmtId="0" fontId="3" fillId="5" borderId="9" xfId="0" applyFont="1" applyFill="1" applyBorder="1" applyAlignment="1">
      <alignment vertical="center"/>
    </xf>
    <xf numFmtId="164" fontId="6" fillId="5" borderId="9" xfId="1" applyNumberFormat="1" applyFont="1" applyFill="1" applyBorder="1" applyAlignment="1">
      <alignment horizontal="right" vertical="center" wrapText="1" readingOrder="1"/>
    </xf>
    <xf numFmtId="164" fontId="3" fillId="5" borderId="9" xfId="1" applyNumberFormat="1" applyFont="1" applyFill="1" applyBorder="1" applyAlignment="1">
      <alignment vertical="center"/>
    </xf>
    <xf numFmtId="0" fontId="6" fillId="5" borderId="10" xfId="0" applyNumberFormat="1" applyFont="1" applyFill="1" applyBorder="1" applyAlignment="1">
      <alignment vertical="center" wrapText="1" readingOrder="1"/>
    </xf>
    <xf numFmtId="0" fontId="3" fillId="5" borderId="10" xfId="0" applyFont="1" applyFill="1" applyBorder="1" applyAlignment="1">
      <alignment vertical="center"/>
    </xf>
    <xf numFmtId="164" fontId="6" fillId="5" borderId="10" xfId="1" applyNumberFormat="1" applyFont="1" applyFill="1" applyBorder="1" applyAlignment="1">
      <alignment horizontal="right" vertical="center" wrapText="1" readingOrder="1"/>
    </xf>
    <xf numFmtId="164" fontId="3" fillId="5" borderId="10" xfId="1" applyNumberFormat="1" applyFont="1" applyFill="1" applyBorder="1" applyAlignment="1">
      <alignment vertical="center"/>
    </xf>
  </cellXfs>
  <cellStyles count="5">
    <cellStyle name="Estilo 1" xfId="3"/>
    <cellStyle name="Estilo 2" xfId="4"/>
    <cellStyle name="Millares [0]" xfId="1" builtinId="6"/>
    <cellStyle name="Normal" xfId="0" builtinId="0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FFFFF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EJECUCION DE INGRESOS</a:t>
            </a:r>
            <a:r>
              <a:rPr lang="es-CO" b="1" baseline="0"/>
              <a:t> 2022 ( En miles de pesos)  </a:t>
            </a:r>
            <a:endParaRPr lang="es-CO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grafica!$AD$17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grafica!$AC$18:$AC$37</c:f>
              <c:strCache>
                <c:ptCount val="4"/>
                <c:pt idx="0">
                  <c:v>VENTA DE BIENES Y SERVICIOS</c:v>
                </c:pt>
                <c:pt idx="1">
                  <c:v>RECURSOS DE CAPITAL</c:v>
                </c:pt>
                <c:pt idx="2">
                  <c:v>EXCEDENTES FINANCIEROS</c:v>
                </c:pt>
                <c:pt idx="3">
                  <c:v>REINTEGROS Y OTROS RECURSOS NO APROPIADOS</c:v>
                </c:pt>
              </c:strCache>
            </c:strRef>
          </c:cat>
          <c:val>
            <c:numRef>
              <c:f>grafica!$AD$18:$AD$37</c:f>
            </c:numRef>
          </c:val>
          <c:extLst>
            <c:ext xmlns:c16="http://schemas.microsoft.com/office/drawing/2014/chart" uri="{C3380CC4-5D6E-409C-BE32-E72D297353CC}">
              <c16:uniqueId val="{00000000-8B4C-405A-A4A7-71AEC70B4315}"/>
            </c:ext>
          </c:extLst>
        </c:ser>
        <c:ser>
          <c:idx val="2"/>
          <c:order val="2"/>
          <c:tx>
            <c:strRef>
              <c:f>grafica!$AF$17</c:f>
              <c:strCache>
                <c:ptCount val="1"/>
                <c:pt idx="0">
                  <c:v>AFORO INICIAL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rgbClr val="00B050"/>
              </a:solidFill>
            </a:ln>
            <a:effectLst>
              <a:innerShdw blurRad="114300">
                <a:prstClr val="black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grafica!$AC$18:$AC$37</c:f>
              <c:strCache>
                <c:ptCount val="4"/>
                <c:pt idx="0">
                  <c:v>VENTA DE BIENES Y SERVICIOS</c:v>
                </c:pt>
                <c:pt idx="1">
                  <c:v>RECURSOS DE CAPITAL</c:v>
                </c:pt>
                <c:pt idx="2">
                  <c:v>EXCEDENTES FINANCIEROS</c:v>
                </c:pt>
                <c:pt idx="3">
                  <c:v>REINTEGROS Y OTROS RECURSOS NO APROPIADOS</c:v>
                </c:pt>
              </c:strCache>
            </c:strRef>
          </c:cat>
          <c:val>
            <c:numRef>
              <c:f>grafica!$AF$18:$AF$37</c:f>
              <c:numCache>
                <c:formatCode>_-* #,##0.00_-;\-* #,##0.00_-;_-* "-"_-;_-@_-</c:formatCode>
                <c:ptCount val="4"/>
                <c:pt idx="0">
                  <c:v>314039.91200000001</c:v>
                </c:pt>
                <c:pt idx="1">
                  <c:v>10900</c:v>
                </c:pt>
                <c:pt idx="2">
                  <c:v>10900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4C-405A-A4A7-71AEC70B4315}"/>
            </c:ext>
          </c:extLst>
        </c:ser>
        <c:ser>
          <c:idx val="4"/>
          <c:order val="4"/>
          <c:tx>
            <c:strRef>
              <c:f>grafica!$AH$17</c:f>
              <c:strCache>
                <c:ptCount val="1"/>
                <c:pt idx="0">
                  <c:v>MODIFICACIONES AFORO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grafica!$AC$18:$AC$37</c:f>
              <c:strCache>
                <c:ptCount val="4"/>
                <c:pt idx="0">
                  <c:v>VENTA DE BIENES Y SERVICIOS</c:v>
                </c:pt>
                <c:pt idx="1">
                  <c:v>RECURSOS DE CAPITAL</c:v>
                </c:pt>
                <c:pt idx="2">
                  <c:v>EXCEDENTES FINANCIEROS</c:v>
                </c:pt>
                <c:pt idx="3">
                  <c:v>REINTEGROS Y OTROS RECURSOS NO APROPIADOS</c:v>
                </c:pt>
              </c:strCache>
            </c:strRef>
          </c:cat>
          <c:val>
            <c:numRef>
              <c:f>grafica!$AH$18:$AH$37</c:f>
            </c:numRef>
          </c:val>
          <c:extLst>
            <c:ext xmlns:c16="http://schemas.microsoft.com/office/drawing/2014/chart" uri="{C3380CC4-5D6E-409C-BE32-E72D297353CC}">
              <c16:uniqueId val="{00000002-8B4C-405A-A4A7-71AEC70B4315}"/>
            </c:ext>
          </c:extLst>
        </c:ser>
        <c:ser>
          <c:idx val="5"/>
          <c:order val="5"/>
          <c:tx>
            <c:strRef>
              <c:f>grafica!$AI$17</c:f>
              <c:strCache>
                <c:ptCount val="1"/>
                <c:pt idx="0">
                  <c:v>AFORO VIGENTE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grafica!$AC$18:$AC$37</c:f>
              <c:strCache>
                <c:ptCount val="4"/>
                <c:pt idx="0">
                  <c:v>VENTA DE BIENES Y SERVICIOS</c:v>
                </c:pt>
                <c:pt idx="1">
                  <c:v>RECURSOS DE CAPITAL</c:v>
                </c:pt>
                <c:pt idx="2">
                  <c:v>EXCEDENTES FINANCIEROS</c:v>
                </c:pt>
                <c:pt idx="3">
                  <c:v>REINTEGROS Y OTROS RECURSOS NO APROPIADOS</c:v>
                </c:pt>
              </c:strCache>
            </c:strRef>
          </c:cat>
          <c:val>
            <c:numRef>
              <c:f>grafica!$AI$18:$AI$37</c:f>
            </c:numRef>
          </c:val>
          <c:extLst>
            <c:ext xmlns:c16="http://schemas.microsoft.com/office/drawing/2014/chart" uri="{C3380CC4-5D6E-409C-BE32-E72D297353CC}">
              <c16:uniqueId val="{00000003-8B4C-405A-A4A7-71AEC70B4315}"/>
            </c:ext>
          </c:extLst>
        </c:ser>
        <c:ser>
          <c:idx val="6"/>
          <c:order val="6"/>
          <c:tx>
            <c:strRef>
              <c:f>grafica!$AJ$17</c:f>
              <c:strCache>
                <c:ptCount val="1"/>
                <c:pt idx="0">
                  <c:v>RECAUDO EN EFECTIVO MES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grafica!$AC$18:$AC$37</c:f>
              <c:strCache>
                <c:ptCount val="4"/>
                <c:pt idx="0">
                  <c:v>VENTA DE BIENES Y SERVICIOS</c:v>
                </c:pt>
                <c:pt idx="1">
                  <c:v>RECURSOS DE CAPITAL</c:v>
                </c:pt>
                <c:pt idx="2">
                  <c:v>EXCEDENTES FINANCIEROS</c:v>
                </c:pt>
                <c:pt idx="3">
                  <c:v>REINTEGROS Y OTROS RECURSOS NO APROPIADOS</c:v>
                </c:pt>
              </c:strCache>
            </c:strRef>
          </c:cat>
          <c:val>
            <c:numRef>
              <c:f>grafica!$AJ$18:$AJ$37</c:f>
            </c:numRef>
          </c:val>
          <c:extLst>
            <c:ext xmlns:c16="http://schemas.microsoft.com/office/drawing/2014/chart" uri="{C3380CC4-5D6E-409C-BE32-E72D297353CC}">
              <c16:uniqueId val="{00000004-8B4C-405A-A4A7-71AEC70B4315}"/>
            </c:ext>
          </c:extLst>
        </c:ser>
        <c:ser>
          <c:idx val="7"/>
          <c:order val="7"/>
          <c:tx>
            <c:strRef>
              <c:f>grafica!$AK$17</c:f>
              <c:strCache>
                <c:ptCount val="1"/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grafica!$AC$18:$AC$37</c:f>
              <c:strCache>
                <c:ptCount val="4"/>
                <c:pt idx="0">
                  <c:v>VENTA DE BIENES Y SERVICIOS</c:v>
                </c:pt>
                <c:pt idx="1">
                  <c:v>RECURSOS DE CAPITAL</c:v>
                </c:pt>
                <c:pt idx="2">
                  <c:v>EXCEDENTES FINANCIEROS</c:v>
                </c:pt>
                <c:pt idx="3">
                  <c:v>REINTEGROS Y OTROS RECURSOS NO APROPIADOS</c:v>
                </c:pt>
              </c:strCache>
            </c:strRef>
          </c:cat>
          <c:val>
            <c:numRef>
              <c:f>grafica!$AK$18:$AK$37</c:f>
            </c:numRef>
          </c:val>
          <c:extLst>
            <c:ext xmlns:c16="http://schemas.microsoft.com/office/drawing/2014/chart" uri="{C3380CC4-5D6E-409C-BE32-E72D297353CC}">
              <c16:uniqueId val="{00000005-8B4C-405A-A4A7-71AEC70B4315}"/>
            </c:ext>
          </c:extLst>
        </c:ser>
        <c:ser>
          <c:idx val="8"/>
          <c:order val="8"/>
          <c:tx>
            <c:strRef>
              <c:f>grafica!$AL$17</c:f>
              <c:strCache>
                <c:ptCount val="1"/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grafica!$AC$18:$AC$37</c:f>
              <c:strCache>
                <c:ptCount val="4"/>
                <c:pt idx="0">
                  <c:v>VENTA DE BIENES Y SERVICIOS</c:v>
                </c:pt>
                <c:pt idx="1">
                  <c:v>RECURSOS DE CAPITAL</c:v>
                </c:pt>
                <c:pt idx="2">
                  <c:v>EXCEDENTES FINANCIEROS</c:v>
                </c:pt>
                <c:pt idx="3">
                  <c:v>REINTEGROS Y OTROS RECURSOS NO APROPIADOS</c:v>
                </c:pt>
              </c:strCache>
            </c:strRef>
          </c:cat>
          <c:val>
            <c:numRef>
              <c:f>grafica!$AL$18:$AL$37</c:f>
            </c:numRef>
          </c:val>
          <c:extLst>
            <c:ext xmlns:c16="http://schemas.microsoft.com/office/drawing/2014/chart" uri="{C3380CC4-5D6E-409C-BE32-E72D297353CC}">
              <c16:uniqueId val="{00000006-8B4C-405A-A4A7-71AEC70B4315}"/>
            </c:ext>
          </c:extLst>
        </c:ser>
        <c:ser>
          <c:idx val="9"/>
          <c:order val="9"/>
          <c:tx>
            <c:strRef>
              <c:f>grafica!$AM$17</c:f>
              <c:strCache>
                <c:ptCount val="1"/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grafica!$AC$18:$AC$37</c:f>
              <c:strCache>
                <c:ptCount val="4"/>
                <c:pt idx="0">
                  <c:v>VENTA DE BIENES Y SERVICIOS</c:v>
                </c:pt>
                <c:pt idx="1">
                  <c:v>RECURSOS DE CAPITAL</c:v>
                </c:pt>
                <c:pt idx="2">
                  <c:v>EXCEDENTES FINANCIEROS</c:v>
                </c:pt>
                <c:pt idx="3">
                  <c:v>REINTEGROS Y OTROS RECURSOS NO APROPIADOS</c:v>
                </c:pt>
              </c:strCache>
            </c:strRef>
          </c:cat>
          <c:val>
            <c:numRef>
              <c:f>grafica!$AM$18:$AM$37</c:f>
            </c:numRef>
          </c:val>
          <c:extLst>
            <c:ext xmlns:c16="http://schemas.microsoft.com/office/drawing/2014/chart" uri="{C3380CC4-5D6E-409C-BE32-E72D297353CC}">
              <c16:uniqueId val="{00000007-8B4C-405A-A4A7-71AEC70B4315}"/>
            </c:ext>
          </c:extLst>
        </c:ser>
        <c:ser>
          <c:idx val="10"/>
          <c:order val="10"/>
          <c:tx>
            <c:strRef>
              <c:f>grafica!$AN$17</c:f>
              <c:strCache>
                <c:ptCount val="1"/>
                <c:pt idx="0">
                  <c:v>RECAUDO EN EFECTIVO ACUMULADO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solidFill>
                <a:schemeClr val="tx2">
                  <a:lumMod val="40000"/>
                  <a:lumOff val="60000"/>
                </a:schemeClr>
              </a:solidFill>
            </a:ln>
            <a:effectLst>
              <a:innerShdw blurRad="114300">
                <a:schemeClr val="tx2">
                  <a:lumMod val="60000"/>
                  <a:lumOff val="40000"/>
                </a:schemeClr>
              </a:innerShdw>
            </a:effectLst>
          </c:spPr>
          <c:invertIfNegative val="0"/>
          <c:dLbls>
            <c:dLbl>
              <c:idx val="1"/>
              <c:layout>
                <c:manualLayout>
                  <c:x val="1.2081984076515789E-2"/>
                  <c:y val="-6.95102685624012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8B4C-405A-A4A7-71AEC70B4315}"/>
                </c:ext>
              </c:extLst>
            </c:dLbl>
            <c:dLbl>
              <c:idx val="2"/>
              <c:layout>
                <c:manualLayout>
                  <c:x val="1.5533979526948872E-2"/>
                  <c:y val="-5.68720379146920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8B4C-405A-A4A7-71AEC70B43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grafica!$AC$18:$AC$37</c:f>
              <c:strCache>
                <c:ptCount val="4"/>
                <c:pt idx="0">
                  <c:v>VENTA DE BIENES Y SERVICIOS</c:v>
                </c:pt>
                <c:pt idx="1">
                  <c:v>RECURSOS DE CAPITAL</c:v>
                </c:pt>
                <c:pt idx="2">
                  <c:v>EXCEDENTES FINANCIEROS</c:v>
                </c:pt>
                <c:pt idx="3">
                  <c:v>REINTEGROS Y OTROS RECURSOS NO APROPIADOS</c:v>
                </c:pt>
              </c:strCache>
            </c:strRef>
          </c:cat>
          <c:val>
            <c:numRef>
              <c:f>grafica!$AN$18:$AN$37</c:f>
              <c:numCache>
                <c:formatCode>_-* #,##0.00_-;\-* #,##0.00_-;_-* "-"_-;_-@_-</c:formatCode>
                <c:ptCount val="4"/>
                <c:pt idx="0">
                  <c:v>1384265.3949599999</c:v>
                </c:pt>
                <c:pt idx="1">
                  <c:v>2627.5949999999998</c:v>
                </c:pt>
                <c:pt idx="2">
                  <c:v>10900</c:v>
                </c:pt>
                <c:pt idx="3">
                  <c:v>2627.5949999999998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B4C-405A-A4A7-71AEC70B4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9608040"/>
        <c:axId val="60960935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grafica!$AE$17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grafica!$AC$18:$AC$37</c15:sqref>
                        </c15:formulaRef>
                      </c:ext>
                    </c:extLst>
                    <c:strCache>
                      <c:ptCount val="4"/>
                      <c:pt idx="0">
                        <c:v>VENTA DE BIENES Y SERVICIOS</c:v>
                      </c:pt>
                      <c:pt idx="1">
                        <c:v>RECURSOS DE CAPITAL</c:v>
                      </c:pt>
                      <c:pt idx="2">
                        <c:v>EXCEDENTES FINANCIEROS</c:v>
                      </c:pt>
                      <c:pt idx="3">
                        <c:v>REINTEGROS Y OTROS RECURSOS NO APROPIADOS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grafica!$AE$18:$AE$37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9-8B4C-405A-A4A7-71AEC70B4315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grafica!$AG$17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grafica!$AC$18:$AC$37</c15:sqref>
                        </c15:formulaRef>
                      </c:ext>
                    </c:extLst>
                    <c:strCache>
                      <c:ptCount val="4"/>
                      <c:pt idx="0">
                        <c:v>VENTA DE BIENES Y SERVICIOS</c:v>
                      </c:pt>
                      <c:pt idx="1">
                        <c:v>RECURSOS DE CAPITAL</c:v>
                      </c:pt>
                      <c:pt idx="2">
                        <c:v>EXCEDENTES FINANCIEROS</c:v>
                      </c:pt>
                      <c:pt idx="3">
                        <c:v>REINTEGROS Y OTROS RECURSOS NO APROPIADOS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grafica!$AG$18:$AG$37</c15:sqref>
                        </c15:formulaRef>
                      </c:ext>
                    </c:extLst>
                    <c:numCache>
                      <c:formatCode>_-* #,##0.00_-;\-* #,##0.00_-;_-* "-"_-;_-@_-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8B4C-405A-A4A7-71AEC70B4315}"/>
                  </c:ext>
                </c:extLst>
              </c15:ser>
            </c15:filteredBarSeries>
          </c:ext>
        </c:extLst>
      </c:barChart>
      <c:catAx>
        <c:axId val="609608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09609352"/>
        <c:crosses val="autoZero"/>
        <c:auto val="1"/>
        <c:lblAlgn val="ctr"/>
        <c:lblOffset val="100"/>
        <c:noMultiLvlLbl val="0"/>
      </c:catAx>
      <c:valAx>
        <c:axId val="609609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09608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EJECUCION DE INGRESOS</a:t>
            </a:r>
            <a:r>
              <a:rPr lang="es-CO" b="1" baseline="0"/>
              <a:t> 2022 ( En miles de pesos)  </a:t>
            </a:r>
            <a:endParaRPr lang="es-C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grafica!$AD$17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grafica!$AC$18:$AC$37</c:f>
              <c:strCache>
                <c:ptCount val="4"/>
                <c:pt idx="0">
                  <c:v>VENTA DE BIENES Y SERVICIOS</c:v>
                </c:pt>
                <c:pt idx="1">
                  <c:v>RECURSOS DE CAPITAL</c:v>
                </c:pt>
                <c:pt idx="2">
                  <c:v>EXCEDENTES FINANCIEROS</c:v>
                </c:pt>
                <c:pt idx="3">
                  <c:v>REINTEGROS Y OTROS RECURSOS NO APROPIADOS</c:v>
                </c:pt>
              </c:strCache>
            </c:strRef>
          </c:cat>
          <c:val>
            <c:numRef>
              <c:f>grafica!$AD$18:$AD$37</c:f>
            </c:numRef>
          </c:val>
          <c:extLst>
            <c:ext xmlns:c16="http://schemas.microsoft.com/office/drawing/2014/chart" uri="{C3380CC4-5D6E-409C-BE32-E72D297353CC}">
              <c16:uniqueId val="{00000000-F0ED-48A8-9D59-1B84F81E595A}"/>
            </c:ext>
          </c:extLst>
        </c:ser>
        <c:ser>
          <c:idx val="2"/>
          <c:order val="2"/>
          <c:tx>
            <c:strRef>
              <c:f>grafica!$AF$17</c:f>
              <c:strCache>
                <c:ptCount val="1"/>
                <c:pt idx="0">
                  <c:v>AFORO INICIAL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rgbClr val="00B050"/>
              </a:solidFill>
            </a:ln>
            <a:effectLst>
              <a:innerShdw blurRad="114300">
                <a:prstClr val="black"/>
              </a:innerShdw>
            </a:effectLst>
          </c:spPr>
          <c:invertIfNegative val="0"/>
          <c:cat>
            <c:strRef>
              <c:f>grafica!$AC$18:$AC$37</c:f>
              <c:strCache>
                <c:ptCount val="4"/>
                <c:pt idx="0">
                  <c:v>VENTA DE BIENES Y SERVICIOS</c:v>
                </c:pt>
                <c:pt idx="1">
                  <c:v>RECURSOS DE CAPITAL</c:v>
                </c:pt>
                <c:pt idx="2">
                  <c:v>EXCEDENTES FINANCIEROS</c:v>
                </c:pt>
                <c:pt idx="3">
                  <c:v>REINTEGROS Y OTROS RECURSOS NO APROPIADOS</c:v>
                </c:pt>
              </c:strCache>
            </c:strRef>
          </c:cat>
          <c:val>
            <c:numRef>
              <c:f>grafica!$AF$18:$AF$37</c:f>
              <c:numCache>
                <c:formatCode>_-* #,##0.00_-;\-* #,##0.00_-;_-* "-"_-;_-@_-</c:formatCode>
                <c:ptCount val="4"/>
                <c:pt idx="0">
                  <c:v>314039.91200000001</c:v>
                </c:pt>
                <c:pt idx="1">
                  <c:v>10900</c:v>
                </c:pt>
                <c:pt idx="2">
                  <c:v>10900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ED-48A8-9D59-1B84F81E595A}"/>
            </c:ext>
          </c:extLst>
        </c:ser>
        <c:ser>
          <c:idx val="4"/>
          <c:order val="4"/>
          <c:tx>
            <c:strRef>
              <c:f>grafica!$AH$17</c:f>
              <c:strCache>
                <c:ptCount val="1"/>
                <c:pt idx="0">
                  <c:v>MODIFICACIONES AFORO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grafica!$AC$18:$AC$37</c:f>
              <c:strCache>
                <c:ptCount val="4"/>
                <c:pt idx="0">
                  <c:v>VENTA DE BIENES Y SERVICIOS</c:v>
                </c:pt>
                <c:pt idx="1">
                  <c:v>RECURSOS DE CAPITAL</c:v>
                </c:pt>
                <c:pt idx="2">
                  <c:v>EXCEDENTES FINANCIEROS</c:v>
                </c:pt>
                <c:pt idx="3">
                  <c:v>REINTEGROS Y OTROS RECURSOS NO APROPIADOS</c:v>
                </c:pt>
              </c:strCache>
            </c:strRef>
          </c:cat>
          <c:val>
            <c:numRef>
              <c:f>grafica!$AH$18:$AH$37</c:f>
            </c:numRef>
          </c:val>
          <c:extLst>
            <c:ext xmlns:c16="http://schemas.microsoft.com/office/drawing/2014/chart" uri="{C3380CC4-5D6E-409C-BE32-E72D297353CC}">
              <c16:uniqueId val="{00000004-F0ED-48A8-9D59-1B84F81E595A}"/>
            </c:ext>
          </c:extLst>
        </c:ser>
        <c:ser>
          <c:idx val="5"/>
          <c:order val="5"/>
          <c:tx>
            <c:strRef>
              <c:f>grafica!$AI$17</c:f>
              <c:strCache>
                <c:ptCount val="1"/>
                <c:pt idx="0">
                  <c:v>AFORO VIGENTE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grafica!$AC$18:$AC$37</c:f>
              <c:strCache>
                <c:ptCount val="4"/>
                <c:pt idx="0">
                  <c:v>VENTA DE BIENES Y SERVICIOS</c:v>
                </c:pt>
                <c:pt idx="1">
                  <c:v>RECURSOS DE CAPITAL</c:v>
                </c:pt>
                <c:pt idx="2">
                  <c:v>EXCEDENTES FINANCIEROS</c:v>
                </c:pt>
                <c:pt idx="3">
                  <c:v>REINTEGROS Y OTROS RECURSOS NO APROPIADOS</c:v>
                </c:pt>
              </c:strCache>
            </c:strRef>
          </c:cat>
          <c:val>
            <c:numRef>
              <c:f>grafica!$AI$18:$AI$37</c:f>
            </c:numRef>
          </c:val>
          <c:extLst>
            <c:ext xmlns:c16="http://schemas.microsoft.com/office/drawing/2014/chart" uri="{C3380CC4-5D6E-409C-BE32-E72D297353CC}">
              <c16:uniqueId val="{00000005-F0ED-48A8-9D59-1B84F81E595A}"/>
            </c:ext>
          </c:extLst>
        </c:ser>
        <c:ser>
          <c:idx val="6"/>
          <c:order val="6"/>
          <c:tx>
            <c:strRef>
              <c:f>grafica!$AJ$17</c:f>
              <c:strCache>
                <c:ptCount val="1"/>
                <c:pt idx="0">
                  <c:v>RECAUDO EN EFECTIVO MES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grafica!$AC$18:$AC$37</c:f>
              <c:strCache>
                <c:ptCount val="4"/>
                <c:pt idx="0">
                  <c:v>VENTA DE BIENES Y SERVICIOS</c:v>
                </c:pt>
                <c:pt idx="1">
                  <c:v>RECURSOS DE CAPITAL</c:v>
                </c:pt>
                <c:pt idx="2">
                  <c:v>EXCEDENTES FINANCIEROS</c:v>
                </c:pt>
                <c:pt idx="3">
                  <c:v>REINTEGROS Y OTROS RECURSOS NO APROPIADOS</c:v>
                </c:pt>
              </c:strCache>
            </c:strRef>
          </c:cat>
          <c:val>
            <c:numRef>
              <c:f>grafica!$AJ$18:$AJ$37</c:f>
            </c:numRef>
          </c:val>
          <c:extLst>
            <c:ext xmlns:c16="http://schemas.microsoft.com/office/drawing/2014/chart" uri="{C3380CC4-5D6E-409C-BE32-E72D297353CC}">
              <c16:uniqueId val="{00000006-F0ED-48A8-9D59-1B84F81E595A}"/>
            </c:ext>
          </c:extLst>
        </c:ser>
        <c:ser>
          <c:idx val="7"/>
          <c:order val="7"/>
          <c:tx>
            <c:strRef>
              <c:f>grafica!$AK$17</c:f>
              <c:strCache>
                <c:ptCount val="1"/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grafica!$AC$18:$AC$37</c:f>
              <c:strCache>
                <c:ptCount val="4"/>
                <c:pt idx="0">
                  <c:v>VENTA DE BIENES Y SERVICIOS</c:v>
                </c:pt>
                <c:pt idx="1">
                  <c:v>RECURSOS DE CAPITAL</c:v>
                </c:pt>
                <c:pt idx="2">
                  <c:v>EXCEDENTES FINANCIEROS</c:v>
                </c:pt>
                <c:pt idx="3">
                  <c:v>REINTEGROS Y OTROS RECURSOS NO APROPIADOS</c:v>
                </c:pt>
              </c:strCache>
            </c:strRef>
          </c:cat>
          <c:val>
            <c:numRef>
              <c:f>grafica!$AK$18:$AK$37</c:f>
            </c:numRef>
          </c:val>
          <c:extLst>
            <c:ext xmlns:c16="http://schemas.microsoft.com/office/drawing/2014/chart" uri="{C3380CC4-5D6E-409C-BE32-E72D297353CC}">
              <c16:uniqueId val="{00000007-F0ED-48A8-9D59-1B84F81E595A}"/>
            </c:ext>
          </c:extLst>
        </c:ser>
        <c:ser>
          <c:idx val="8"/>
          <c:order val="8"/>
          <c:tx>
            <c:strRef>
              <c:f>grafica!$AL$17</c:f>
              <c:strCache>
                <c:ptCount val="1"/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grafica!$AC$18:$AC$37</c:f>
              <c:strCache>
                <c:ptCount val="4"/>
                <c:pt idx="0">
                  <c:v>VENTA DE BIENES Y SERVICIOS</c:v>
                </c:pt>
                <c:pt idx="1">
                  <c:v>RECURSOS DE CAPITAL</c:v>
                </c:pt>
                <c:pt idx="2">
                  <c:v>EXCEDENTES FINANCIEROS</c:v>
                </c:pt>
                <c:pt idx="3">
                  <c:v>REINTEGROS Y OTROS RECURSOS NO APROPIADOS</c:v>
                </c:pt>
              </c:strCache>
            </c:strRef>
          </c:cat>
          <c:val>
            <c:numRef>
              <c:f>grafica!$AL$18:$AL$37</c:f>
            </c:numRef>
          </c:val>
          <c:extLst>
            <c:ext xmlns:c16="http://schemas.microsoft.com/office/drawing/2014/chart" uri="{C3380CC4-5D6E-409C-BE32-E72D297353CC}">
              <c16:uniqueId val="{00000008-F0ED-48A8-9D59-1B84F81E595A}"/>
            </c:ext>
          </c:extLst>
        </c:ser>
        <c:ser>
          <c:idx val="9"/>
          <c:order val="9"/>
          <c:tx>
            <c:strRef>
              <c:f>grafica!$AM$17</c:f>
              <c:strCache>
                <c:ptCount val="1"/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grafica!$AC$18:$AC$37</c:f>
              <c:strCache>
                <c:ptCount val="4"/>
                <c:pt idx="0">
                  <c:v>VENTA DE BIENES Y SERVICIOS</c:v>
                </c:pt>
                <c:pt idx="1">
                  <c:v>RECURSOS DE CAPITAL</c:v>
                </c:pt>
                <c:pt idx="2">
                  <c:v>EXCEDENTES FINANCIEROS</c:v>
                </c:pt>
                <c:pt idx="3">
                  <c:v>REINTEGROS Y OTROS RECURSOS NO APROPIADOS</c:v>
                </c:pt>
              </c:strCache>
            </c:strRef>
          </c:cat>
          <c:val>
            <c:numRef>
              <c:f>grafica!$AM$18:$AM$37</c:f>
            </c:numRef>
          </c:val>
          <c:extLst>
            <c:ext xmlns:c16="http://schemas.microsoft.com/office/drawing/2014/chart" uri="{C3380CC4-5D6E-409C-BE32-E72D297353CC}">
              <c16:uniqueId val="{00000009-F0ED-48A8-9D59-1B84F81E595A}"/>
            </c:ext>
          </c:extLst>
        </c:ser>
        <c:ser>
          <c:idx val="10"/>
          <c:order val="10"/>
          <c:tx>
            <c:strRef>
              <c:f>grafica!$AN$17</c:f>
              <c:strCache>
                <c:ptCount val="1"/>
                <c:pt idx="0">
                  <c:v>RECAUDO EN EFECTIVO ACUMULADO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solidFill>
                <a:schemeClr val="tx2">
                  <a:lumMod val="40000"/>
                  <a:lumOff val="60000"/>
                </a:schemeClr>
              </a:solidFill>
            </a:ln>
            <a:effectLst>
              <a:innerShdw blurRad="114300">
                <a:schemeClr val="tx2">
                  <a:lumMod val="60000"/>
                  <a:lumOff val="40000"/>
                </a:schemeClr>
              </a:innerShdw>
            </a:effectLst>
          </c:spPr>
          <c:invertIfNegative val="0"/>
          <c:cat>
            <c:strRef>
              <c:f>grafica!$AC$18:$AC$37</c:f>
              <c:strCache>
                <c:ptCount val="4"/>
                <c:pt idx="0">
                  <c:v>VENTA DE BIENES Y SERVICIOS</c:v>
                </c:pt>
                <c:pt idx="1">
                  <c:v>RECURSOS DE CAPITAL</c:v>
                </c:pt>
                <c:pt idx="2">
                  <c:v>EXCEDENTES FINANCIEROS</c:v>
                </c:pt>
                <c:pt idx="3">
                  <c:v>REINTEGROS Y OTROS RECURSOS NO APROPIADOS</c:v>
                </c:pt>
              </c:strCache>
            </c:strRef>
          </c:cat>
          <c:val>
            <c:numRef>
              <c:f>grafica!$AN$18:$AN$37</c:f>
              <c:numCache>
                <c:formatCode>_-* #,##0.00_-;\-* #,##0.00_-;_-* "-"_-;_-@_-</c:formatCode>
                <c:ptCount val="4"/>
                <c:pt idx="0">
                  <c:v>1384265.3949599999</c:v>
                </c:pt>
                <c:pt idx="1">
                  <c:v>2627.5949999999998</c:v>
                </c:pt>
                <c:pt idx="2">
                  <c:v>10900</c:v>
                </c:pt>
                <c:pt idx="3">
                  <c:v>2627.5949999999998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0ED-48A8-9D59-1B84F81E5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9608040"/>
        <c:axId val="60960935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grafica!$AE$17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grafica!$AC$18:$AC$37</c15:sqref>
                        </c15:formulaRef>
                      </c:ext>
                    </c:extLst>
                    <c:strCache>
                      <c:ptCount val="4"/>
                      <c:pt idx="0">
                        <c:v>VENTA DE BIENES Y SERVICIOS</c:v>
                      </c:pt>
                      <c:pt idx="1">
                        <c:v>RECURSOS DE CAPITAL</c:v>
                      </c:pt>
                      <c:pt idx="2">
                        <c:v>EXCEDENTES FINANCIEROS</c:v>
                      </c:pt>
                      <c:pt idx="3">
                        <c:v>REINTEGROS Y OTROS RECURSOS NO APROPIADOS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grafica!$AE$18:$AE$37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F0ED-48A8-9D59-1B84F81E595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grafica!$AG$17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grafica!$AC$18:$AC$37</c15:sqref>
                        </c15:formulaRef>
                      </c:ext>
                    </c:extLst>
                    <c:strCache>
                      <c:ptCount val="4"/>
                      <c:pt idx="0">
                        <c:v>VENTA DE BIENES Y SERVICIOS</c:v>
                      </c:pt>
                      <c:pt idx="1">
                        <c:v>RECURSOS DE CAPITAL</c:v>
                      </c:pt>
                      <c:pt idx="2">
                        <c:v>EXCEDENTES FINANCIEROS</c:v>
                      </c:pt>
                      <c:pt idx="3">
                        <c:v>REINTEGROS Y OTROS RECURSOS NO APROPIADOS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grafica!$AG$18:$AG$37</c15:sqref>
                        </c15:formulaRef>
                      </c:ext>
                    </c:extLst>
                    <c:numCache>
                      <c:formatCode>_-* #,##0.00_-;\-* #,##0.00_-;_-* "-"_-;_-@_-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F0ED-48A8-9D59-1B84F81E595A}"/>
                  </c:ext>
                </c:extLst>
              </c15:ser>
            </c15:filteredBarSeries>
          </c:ext>
        </c:extLst>
      </c:barChart>
      <c:catAx>
        <c:axId val="609608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09609352"/>
        <c:crosses val="autoZero"/>
        <c:auto val="1"/>
        <c:lblAlgn val="ctr"/>
        <c:lblOffset val="100"/>
        <c:noMultiLvlLbl val="0"/>
      </c:catAx>
      <c:valAx>
        <c:axId val="609609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09608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863600</xdr:colOff>
      <xdr:row>7</xdr:row>
      <xdr:rowOff>114300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11</xdr:col>
      <xdr:colOff>0</xdr:colOff>
      <xdr:row>42</xdr:row>
      <xdr:rowOff>0</xdr:rowOff>
    </xdr:from>
    <xdr:to>
      <xdr:col>31</xdr:col>
      <xdr:colOff>500063</xdr:colOff>
      <xdr:row>68</xdr:row>
      <xdr:rowOff>38100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863600</xdr:colOff>
      <xdr:row>7</xdr:row>
      <xdr:rowOff>114300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152400"/>
          <a:ext cx="19050" cy="676275"/>
        </a:xfrm>
        <a:prstGeom prst="rect">
          <a:avLst/>
        </a:prstGeom>
      </xdr:spPr>
    </xdr:pic>
    <xdr:clientData/>
  </xdr:twoCellAnchor>
  <xdr:twoCellAnchor>
    <xdr:from>
      <xdr:col>46</xdr:col>
      <xdr:colOff>100011</xdr:colOff>
      <xdr:row>15</xdr:row>
      <xdr:rowOff>104775</xdr:rowOff>
    </xdr:from>
    <xdr:to>
      <xdr:col>55</xdr:col>
      <xdr:colOff>600074</xdr:colOff>
      <xdr:row>55</xdr:row>
      <xdr:rowOff>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64"/>
  <sheetViews>
    <sheetView showGridLines="0" tabSelected="1" topLeftCell="J32" workbookViewId="0">
      <selection activeCell="AO67" sqref="AO67"/>
    </sheetView>
  </sheetViews>
  <sheetFormatPr baseColWidth="10" defaultRowHeight="12" x14ac:dyDescent="0.25"/>
  <cols>
    <col min="1" max="1" width="0.5703125" style="5" customWidth="1"/>
    <col min="2" max="2" width="0.28515625" style="5" customWidth="1"/>
    <col min="3" max="3" width="9.7109375" style="5" customWidth="1"/>
    <col min="4" max="4" width="13" style="5" customWidth="1"/>
    <col min="5" max="5" width="0.85546875" style="5" customWidth="1"/>
    <col min="6" max="6" width="5.7109375" style="5" customWidth="1"/>
    <col min="7" max="7" width="4" style="5" customWidth="1"/>
    <col min="8" max="9" width="3.28515625" style="5" customWidth="1"/>
    <col min="10" max="14" width="4" style="5" customWidth="1"/>
    <col min="15" max="15" width="4.28515625" style="5" customWidth="1"/>
    <col min="16" max="16" width="3.85546875" style="5" customWidth="1"/>
    <col min="17" max="17" width="4" style="5" customWidth="1"/>
    <col min="18" max="18" width="3.85546875" style="5" customWidth="1"/>
    <col min="19" max="19" width="3.7109375" style="5" customWidth="1"/>
    <col min="20" max="20" width="4.85546875" style="5" customWidth="1"/>
    <col min="21" max="21" width="3.5703125" style="5" customWidth="1"/>
    <col min="22" max="22" width="3.7109375" style="5" customWidth="1"/>
    <col min="23" max="24" width="4" style="5" customWidth="1"/>
    <col min="25" max="25" width="2.7109375" style="5" customWidth="1"/>
    <col min="26" max="26" width="1.140625" style="5" customWidth="1"/>
    <col min="27" max="27" width="0.28515625" style="5" customWidth="1"/>
    <col min="28" max="28" width="3.7109375" style="5" customWidth="1"/>
    <col min="29" max="29" width="17.5703125" style="5" customWidth="1"/>
    <col min="30" max="30" width="0" style="5" hidden="1" customWidth="1"/>
    <col min="31" max="31" width="25.5703125" style="5" customWidth="1"/>
    <col min="32" max="32" width="10.85546875" style="5" customWidth="1"/>
    <col min="33" max="33" width="0.28515625" style="5" customWidth="1"/>
    <col min="34" max="34" width="12" style="5" customWidth="1"/>
    <col min="35" max="35" width="11.5703125" style="5" customWidth="1"/>
    <col min="36" max="36" width="3.140625" style="5" customWidth="1"/>
    <col min="37" max="37" width="1.28515625" style="5" customWidth="1"/>
    <col min="38" max="38" width="1.85546875" style="5" customWidth="1"/>
    <col min="39" max="39" width="6" style="5" customWidth="1"/>
    <col min="40" max="40" width="12.28515625" style="5" customWidth="1"/>
    <col min="41" max="41" width="11.140625" style="5" customWidth="1"/>
    <col min="42" max="42" width="11.85546875" style="5" customWidth="1"/>
    <col min="43" max="43" width="12" style="5" customWidth="1"/>
    <col min="44" max="44" width="0" style="5" hidden="1" customWidth="1"/>
    <col min="45" max="45" width="0.42578125" style="5" customWidth="1"/>
    <col min="46" max="16384" width="11.42578125" style="5"/>
  </cols>
  <sheetData>
    <row r="1" spans="1:43" x14ac:dyDescent="0.25">
      <c r="A1" s="1"/>
      <c r="B1" s="2"/>
      <c r="C1" s="2"/>
      <c r="D1" s="2"/>
      <c r="E1" s="2"/>
      <c r="F1" s="39" t="s">
        <v>0</v>
      </c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4"/>
    </row>
    <row r="2" spans="1:43" ht="14.1" customHeight="1" x14ac:dyDescent="0.25">
      <c r="A2" s="6"/>
      <c r="B2" s="41"/>
      <c r="C2" s="41"/>
      <c r="D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AA2" s="42" t="s">
        <v>1</v>
      </c>
      <c r="AB2" s="41"/>
      <c r="AC2" s="41"/>
      <c r="AE2" s="42" t="s">
        <v>2</v>
      </c>
      <c r="AF2" s="41"/>
      <c r="AG2" s="42" t="s">
        <v>3</v>
      </c>
      <c r="AH2" s="41"/>
      <c r="AI2" s="41"/>
      <c r="AJ2" s="41"/>
      <c r="AK2" s="41"/>
      <c r="AL2" s="8"/>
    </row>
    <row r="3" spans="1:43" ht="0" hidden="1" customHeight="1" x14ac:dyDescent="0.25">
      <c r="A3" s="6"/>
      <c r="B3" s="41"/>
      <c r="C3" s="41"/>
      <c r="D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AL3" s="8"/>
    </row>
    <row r="4" spans="1:43" ht="14.1" customHeight="1" x14ac:dyDescent="0.25">
      <c r="A4" s="6"/>
      <c r="B4" s="41"/>
      <c r="C4" s="41"/>
      <c r="D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AA4" s="42" t="s">
        <v>4</v>
      </c>
      <c r="AB4" s="41"/>
      <c r="AC4" s="41"/>
      <c r="AE4" s="42" t="s">
        <v>5</v>
      </c>
      <c r="AF4" s="41"/>
      <c r="AG4" s="42" t="s">
        <v>6</v>
      </c>
      <c r="AH4" s="41"/>
      <c r="AI4" s="41"/>
      <c r="AJ4" s="41"/>
      <c r="AK4" s="41"/>
      <c r="AL4" s="8"/>
    </row>
    <row r="5" spans="1:43" ht="14.1" customHeight="1" x14ac:dyDescent="0.25">
      <c r="A5" s="6"/>
      <c r="B5" s="41"/>
      <c r="C5" s="41"/>
      <c r="D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AA5" s="42" t="s">
        <v>7</v>
      </c>
      <c r="AB5" s="41"/>
      <c r="AC5" s="41"/>
      <c r="AE5" s="42"/>
      <c r="AF5" s="41"/>
      <c r="AG5" s="41"/>
      <c r="AH5" s="41"/>
      <c r="AI5" s="41"/>
      <c r="AJ5" s="41"/>
      <c r="AL5" s="8"/>
    </row>
    <row r="6" spans="1:43" ht="0" hidden="1" customHeight="1" x14ac:dyDescent="0.25">
      <c r="A6" s="6"/>
      <c r="B6" s="41"/>
      <c r="C6" s="41"/>
      <c r="D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AL6" s="8"/>
    </row>
    <row r="7" spans="1:43" ht="4.3499999999999996" customHeight="1" x14ac:dyDescent="0.25">
      <c r="A7" s="6"/>
      <c r="B7" s="41"/>
      <c r="C7" s="41"/>
      <c r="D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AL7" s="8"/>
    </row>
    <row r="8" spans="1:43" ht="9.9499999999999993" customHeight="1" x14ac:dyDescent="0.25">
      <c r="A8" s="6"/>
      <c r="B8" s="41"/>
      <c r="C8" s="41"/>
      <c r="D8" s="41"/>
      <c r="AL8" s="8"/>
    </row>
    <row r="9" spans="1:43" ht="11.45" customHeight="1" x14ac:dyDescent="0.25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1"/>
    </row>
    <row r="10" spans="1:43" ht="9.9499999999999993" customHeight="1" x14ac:dyDescent="0.25"/>
    <row r="11" spans="1:43" ht="13.5" x14ac:dyDescent="0.25">
      <c r="C11" s="43" t="s">
        <v>8</v>
      </c>
      <c r="D11" s="44"/>
      <c r="E11" s="44"/>
      <c r="F11" s="44"/>
      <c r="G11" s="44"/>
      <c r="H11" s="44"/>
      <c r="I11" s="44"/>
      <c r="J11" s="44"/>
      <c r="K11" s="45" t="s">
        <v>9</v>
      </c>
      <c r="L11" s="41"/>
      <c r="M11" s="41"/>
      <c r="N11" s="41"/>
      <c r="O11" s="12" t="s">
        <v>10</v>
      </c>
      <c r="P11" s="12" t="s">
        <v>10</v>
      </c>
      <c r="Q11" s="12" t="s">
        <v>10</v>
      </c>
      <c r="R11" s="43" t="s">
        <v>11</v>
      </c>
      <c r="S11" s="44"/>
      <c r="T11" s="44"/>
      <c r="U11" s="44"/>
      <c r="V11" s="44"/>
      <c r="W11" s="44"/>
      <c r="X11" s="45" t="s">
        <v>12</v>
      </c>
      <c r="Y11" s="41"/>
      <c r="Z11" s="41"/>
      <c r="AA11" s="41"/>
      <c r="AB11" s="41"/>
      <c r="AC11" s="41"/>
      <c r="AD11" s="41"/>
      <c r="AE11" s="41"/>
      <c r="AF11" s="45" t="s">
        <v>10</v>
      </c>
      <c r="AG11" s="41"/>
      <c r="AH11" s="41"/>
      <c r="AI11" s="41"/>
      <c r="AJ11" s="42" t="s">
        <v>10</v>
      </c>
      <c r="AK11" s="41"/>
      <c r="AL11" s="41"/>
      <c r="AM11" s="41"/>
      <c r="AN11" s="13" t="s">
        <v>10</v>
      </c>
      <c r="AO11" s="13" t="s">
        <v>10</v>
      </c>
      <c r="AP11" s="13" t="s">
        <v>10</v>
      </c>
      <c r="AQ11" s="13" t="s">
        <v>10</v>
      </c>
    </row>
    <row r="12" spans="1:43" ht="13.5" x14ac:dyDescent="0.25">
      <c r="C12" s="43" t="s">
        <v>13</v>
      </c>
      <c r="D12" s="44"/>
      <c r="E12" s="44"/>
      <c r="F12" s="44"/>
      <c r="G12" s="44"/>
      <c r="H12" s="44"/>
      <c r="I12" s="44"/>
      <c r="J12" s="44"/>
      <c r="K12" s="45" t="s">
        <v>14</v>
      </c>
      <c r="L12" s="41"/>
      <c r="M12" s="41"/>
      <c r="N12" s="41"/>
      <c r="O12" s="12" t="s">
        <v>10</v>
      </c>
      <c r="P12" s="12" t="s">
        <v>10</v>
      </c>
      <c r="Q12" s="12" t="s">
        <v>10</v>
      </c>
      <c r="R12" s="43" t="s">
        <v>15</v>
      </c>
      <c r="S12" s="44"/>
      <c r="T12" s="44"/>
      <c r="U12" s="44"/>
      <c r="V12" s="44"/>
      <c r="W12" s="44"/>
      <c r="X12" s="45" t="s">
        <v>16</v>
      </c>
      <c r="Y12" s="41"/>
      <c r="Z12" s="41"/>
      <c r="AA12" s="41"/>
      <c r="AB12" s="41"/>
      <c r="AC12" s="41"/>
      <c r="AD12" s="41"/>
      <c r="AE12" s="41"/>
      <c r="AF12" s="45" t="s">
        <v>10</v>
      </c>
      <c r="AG12" s="41"/>
      <c r="AH12" s="41"/>
      <c r="AI12" s="41"/>
      <c r="AJ12" s="41"/>
      <c r="AK12" s="41"/>
      <c r="AL12" s="41"/>
      <c r="AM12" s="41"/>
      <c r="AN12" s="13" t="s">
        <v>10</v>
      </c>
      <c r="AO12" s="13" t="s">
        <v>10</v>
      </c>
      <c r="AP12" s="13" t="s">
        <v>10</v>
      </c>
      <c r="AQ12" s="13" t="s">
        <v>10</v>
      </c>
    </row>
    <row r="13" spans="1:43" ht="18" customHeight="1" x14ac:dyDescent="0.25">
      <c r="C13" s="43" t="s">
        <v>17</v>
      </c>
      <c r="D13" s="44"/>
      <c r="E13" s="44"/>
      <c r="F13" s="44"/>
      <c r="G13" s="44"/>
      <c r="H13" s="44"/>
      <c r="I13" s="44"/>
      <c r="J13" s="44"/>
      <c r="K13" s="45" t="s">
        <v>18</v>
      </c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</row>
    <row r="14" spans="1:43" x14ac:dyDescent="0.25">
      <c r="C14" s="43" t="s">
        <v>19</v>
      </c>
      <c r="D14" s="44"/>
      <c r="E14" s="44"/>
      <c r="F14" s="44"/>
      <c r="G14" s="44"/>
      <c r="H14" s="44"/>
      <c r="I14" s="44"/>
      <c r="J14" s="44"/>
      <c r="K14" s="45" t="s">
        <v>20</v>
      </c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13" t="s">
        <v>10</v>
      </c>
    </row>
    <row r="15" spans="1:43" ht="13.5" x14ac:dyDescent="0.25">
      <c r="C15" s="43" t="s">
        <v>21</v>
      </c>
      <c r="D15" s="44"/>
      <c r="E15" s="44"/>
      <c r="F15" s="44"/>
      <c r="G15" s="44"/>
      <c r="H15" s="44"/>
      <c r="I15" s="44"/>
      <c r="J15" s="44"/>
      <c r="K15" s="45" t="s">
        <v>22</v>
      </c>
      <c r="L15" s="41"/>
      <c r="M15" s="41"/>
      <c r="N15" s="41"/>
      <c r="O15" s="12" t="s">
        <v>10</v>
      </c>
      <c r="P15" s="12" t="s">
        <v>10</v>
      </c>
      <c r="Q15" s="12" t="s">
        <v>10</v>
      </c>
      <c r="R15" s="46" t="s">
        <v>23</v>
      </c>
      <c r="S15" s="47"/>
      <c r="T15" s="47"/>
      <c r="U15" s="47"/>
      <c r="V15" s="47"/>
      <c r="W15" s="47"/>
      <c r="X15" s="45" t="s">
        <v>24</v>
      </c>
      <c r="Y15" s="41"/>
      <c r="Z15" s="41"/>
      <c r="AA15" s="41"/>
      <c r="AB15" s="41"/>
      <c r="AC15" s="41"/>
      <c r="AD15" s="41"/>
      <c r="AE15" s="41"/>
      <c r="AF15" s="45" t="s">
        <v>10</v>
      </c>
      <c r="AG15" s="41"/>
      <c r="AH15" s="41"/>
      <c r="AI15" s="41"/>
      <c r="AJ15" s="45" t="s">
        <v>10</v>
      </c>
      <c r="AK15" s="41"/>
      <c r="AL15" s="41"/>
      <c r="AM15" s="41"/>
      <c r="AN15" s="12" t="s">
        <v>10</v>
      </c>
      <c r="AO15" s="12" t="s">
        <v>10</v>
      </c>
      <c r="AP15" s="12" t="s">
        <v>10</v>
      </c>
      <c r="AQ15" s="13" t="s">
        <v>10</v>
      </c>
    </row>
    <row r="16" spans="1:43" x14ac:dyDescent="0.25">
      <c r="C16" s="13" t="s">
        <v>10</v>
      </c>
      <c r="D16" s="42" t="s">
        <v>10</v>
      </c>
      <c r="E16" s="41"/>
      <c r="F16" s="41"/>
      <c r="G16" s="13" t="s">
        <v>10</v>
      </c>
      <c r="H16" s="13" t="s">
        <v>10</v>
      </c>
      <c r="I16" s="13" t="s">
        <v>10</v>
      </c>
      <c r="J16" s="13" t="s">
        <v>10</v>
      </c>
      <c r="K16" s="13" t="s">
        <v>10</v>
      </c>
      <c r="L16" s="13" t="s">
        <v>10</v>
      </c>
      <c r="M16" s="13" t="s">
        <v>10</v>
      </c>
      <c r="N16" s="13" t="s">
        <v>10</v>
      </c>
      <c r="O16" s="13" t="s">
        <v>10</v>
      </c>
      <c r="P16" s="13" t="s">
        <v>10</v>
      </c>
      <c r="Q16" s="13" t="s">
        <v>10</v>
      </c>
      <c r="R16" s="13" t="s">
        <v>10</v>
      </c>
      <c r="S16" s="13" t="s">
        <v>10</v>
      </c>
      <c r="T16" s="13" t="s">
        <v>10</v>
      </c>
      <c r="U16" s="13" t="s">
        <v>10</v>
      </c>
      <c r="V16" s="13" t="s">
        <v>10</v>
      </c>
      <c r="W16" s="13" t="s">
        <v>10</v>
      </c>
      <c r="X16" s="13" t="s">
        <v>10</v>
      </c>
      <c r="Y16" s="42" t="s">
        <v>10</v>
      </c>
      <c r="Z16" s="41"/>
      <c r="AA16" s="41"/>
      <c r="AB16" s="13" t="s">
        <v>10</v>
      </c>
      <c r="AC16" s="42" t="s">
        <v>10</v>
      </c>
      <c r="AD16" s="41"/>
      <c r="AE16" s="41"/>
      <c r="AF16" s="42" t="s">
        <v>10</v>
      </c>
      <c r="AG16" s="41"/>
      <c r="AH16" s="13" t="s">
        <v>10</v>
      </c>
      <c r="AI16" s="13" t="s">
        <v>10</v>
      </c>
      <c r="AJ16" s="42" t="s">
        <v>10</v>
      </c>
      <c r="AK16" s="41"/>
      <c r="AL16" s="41"/>
      <c r="AM16" s="41"/>
      <c r="AN16" s="13" t="s">
        <v>10</v>
      </c>
      <c r="AO16" s="13" t="s">
        <v>10</v>
      </c>
      <c r="AP16" s="13" t="s">
        <v>10</v>
      </c>
      <c r="AQ16" s="13" t="s">
        <v>10</v>
      </c>
    </row>
    <row r="17" spans="3:46" ht="54" x14ac:dyDescent="0.25">
      <c r="C17" s="16" t="s">
        <v>25</v>
      </c>
      <c r="D17" s="48" t="s">
        <v>26</v>
      </c>
      <c r="E17" s="44"/>
      <c r="F17" s="44"/>
      <c r="G17" s="16" t="s">
        <v>27</v>
      </c>
      <c r="H17" s="16" t="s">
        <v>28</v>
      </c>
      <c r="I17" s="16" t="s">
        <v>29</v>
      </c>
      <c r="J17" s="16" t="s">
        <v>30</v>
      </c>
      <c r="K17" s="16" t="s">
        <v>31</v>
      </c>
      <c r="L17" s="16" t="s">
        <v>32</v>
      </c>
      <c r="M17" s="16" t="s">
        <v>33</v>
      </c>
      <c r="N17" s="16" t="s">
        <v>34</v>
      </c>
      <c r="O17" s="16" t="s">
        <v>35</v>
      </c>
      <c r="P17" s="16" t="s">
        <v>36</v>
      </c>
      <c r="Q17" s="16" t="s">
        <v>37</v>
      </c>
      <c r="R17" s="16" t="s">
        <v>38</v>
      </c>
      <c r="S17" s="16" t="s">
        <v>39</v>
      </c>
      <c r="T17" s="16" t="s">
        <v>40</v>
      </c>
      <c r="U17" s="16" t="s">
        <v>41</v>
      </c>
      <c r="V17" s="16" t="s">
        <v>42</v>
      </c>
      <c r="W17" s="16" t="s">
        <v>43</v>
      </c>
      <c r="X17" s="16" t="s">
        <v>44</v>
      </c>
      <c r="Y17" s="48" t="s">
        <v>45</v>
      </c>
      <c r="Z17" s="44"/>
      <c r="AA17" s="44"/>
      <c r="AB17" s="16" t="s">
        <v>46</v>
      </c>
      <c r="AC17" s="48" t="s">
        <v>47</v>
      </c>
      <c r="AD17" s="44"/>
      <c r="AE17" s="44"/>
      <c r="AF17" s="48" t="s">
        <v>48</v>
      </c>
      <c r="AG17" s="44"/>
      <c r="AH17" s="16" t="s">
        <v>49</v>
      </c>
      <c r="AI17" s="16" t="s">
        <v>50</v>
      </c>
      <c r="AJ17" s="48" t="s">
        <v>51</v>
      </c>
      <c r="AK17" s="44"/>
      <c r="AL17" s="44"/>
      <c r="AM17" s="44"/>
      <c r="AN17" s="16" t="s">
        <v>52</v>
      </c>
      <c r="AO17" s="16" t="s">
        <v>53</v>
      </c>
      <c r="AP17" s="16" t="s">
        <v>54</v>
      </c>
      <c r="AQ17" s="16" t="s">
        <v>55</v>
      </c>
    </row>
    <row r="18" spans="3:46" s="26" customFormat="1" ht="13.5" x14ac:dyDescent="0.25">
      <c r="C18" s="28" t="s">
        <v>5</v>
      </c>
      <c r="D18" s="53" t="s">
        <v>6</v>
      </c>
      <c r="E18" s="54"/>
      <c r="F18" s="54"/>
      <c r="G18" s="28" t="s">
        <v>56</v>
      </c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53"/>
      <c r="Z18" s="54"/>
      <c r="AA18" s="54"/>
      <c r="AB18" s="28"/>
      <c r="AC18" s="53" t="s">
        <v>57</v>
      </c>
      <c r="AD18" s="54"/>
      <c r="AE18" s="54"/>
      <c r="AF18" s="55">
        <v>0</v>
      </c>
      <c r="AG18" s="56"/>
      <c r="AH18" s="29">
        <v>0</v>
      </c>
      <c r="AI18" s="29">
        <v>0</v>
      </c>
      <c r="AJ18" s="55">
        <v>0</v>
      </c>
      <c r="AK18" s="56"/>
      <c r="AL18" s="56"/>
      <c r="AM18" s="56"/>
      <c r="AN18" s="29">
        <v>1586023</v>
      </c>
      <c r="AO18" s="29">
        <v>0</v>
      </c>
      <c r="AP18" s="29">
        <v>1586023</v>
      </c>
      <c r="AQ18" s="29">
        <v>-1586023</v>
      </c>
    </row>
    <row r="19" spans="3:46" ht="13.5" x14ac:dyDescent="0.25">
      <c r="C19" s="14"/>
      <c r="D19" s="49"/>
      <c r="E19" s="50"/>
      <c r="F19" s="50"/>
      <c r="G19" s="14" t="s">
        <v>56</v>
      </c>
      <c r="H19" s="14" t="s">
        <v>58</v>
      </c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49"/>
      <c r="Z19" s="50"/>
      <c r="AA19" s="50"/>
      <c r="AB19" s="14"/>
      <c r="AC19" s="49" t="s">
        <v>57</v>
      </c>
      <c r="AD19" s="50"/>
      <c r="AE19" s="50"/>
      <c r="AF19" s="51">
        <v>0</v>
      </c>
      <c r="AG19" s="52"/>
      <c r="AH19" s="18">
        <v>0</v>
      </c>
      <c r="AI19" s="18">
        <v>0</v>
      </c>
      <c r="AJ19" s="51">
        <v>0</v>
      </c>
      <c r="AK19" s="52"/>
      <c r="AL19" s="52"/>
      <c r="AM19" s="52"/>
      <c r="AN19" s="18">
        <v>1586023</v>
      </c>
      <c r="AO19" s="18">
        <v>0</v>
      </c>
      <c r="AP19" s="18">
        <v>1586023</v>
      </c>
      <c r="AQ19" s="18">
        <v>-1586023</v>
      </c>
    </row>
    <row r="20" spans="3:46" ht="13.5" x14ac:dyDescent="0.25">
      <c r="C20" s="14"/>
      <c r="D20" s="49"/>
      <c r="E20" s="50"/>
      <c r="F20" s="50"/>
      <c r="G20" s="14" t="s">
        <v>56</v>
      </c>
      <c r="H20" s="14" t="s">
        <v>58</v>
      </c>
      <c r="I20" s="14" t="s">
        <v>59</v>
      </c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49"/>
      <c r="Z20" s="50"/>
      <c r="AA20" s="50"/>
      <c r="AB20" s="14"/>
      <c r="AC20" s="49" t="s">
        <v>57</v>
      </c>
      <c r="AD20" s="50"/>
      <c r="AE20" s="50"/>
      <c r="AF20" s="51">
        <v>0</v>
      </c>
      <c r="AG20" s="52"/>
      <c r="AH20" s="18">
        <v>0</v>
      </c>
      <c r="AI20" s="18">
        <v>0</v>
      </c>
      <c r="AJ20" s="51">
        <v>0</v>
      </c>
      <c r="AK20" s="52"/>
      <c r="AL20" s="52"/>
      <c r="AM20" s="52"/>
      <c r="AN20" s="18">
        <v>1586023</v>
      </c>
      <c r="AO20" s="18">
        <v>0</v>
      </c>
      <c r="AP20" s="18">
        <v>1586023</v>
      </c>
      <c r="AQ20" s="18">
        <v>-1586023</v>
      </c>
    </row>
    <row r="21" spans="3:46" ht="13.5" x14ac:dyDescent="0.25">
      <c r="C21" s="14"/>
      <c r="D21" s="49"/>
      <c r="E21" s="50"/>
      <c r="F21" s="50"/>
      <c r="G21" s="14" t="s">
        <v>56</v>
      </c>
      <c r="H21" s="14" t="s">
        <v>58</v>
      </c>
      <c r="I21" s="14" t="s">
        <v>59</v>
      </c>
      <c r="J21" s="14" t="s">
        <v>56</v>
      </c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49"/>
      <c r="Z21" s="50"/>
      <c r="AA21" s="50"/>
      <c r="AB21" s="14"/>
      <c r="AC21" s="49" t="s">
        <v>60</v>
      </c>
      <c r="AD21" s="50"/>
      <c r="AE21" s="50"/>
      <c r="AF21" s="51">
        <v>0</v>
      </c>
      <c r="AG21" s="52"/>
      <c r="AH21" s="18">
        <v>0</v>
      </c>
      <c r="AI21" s="18">
        <v>0</v>
      </c>
      <c r="AJ21" s="51">
        <v>0</v>
      </c>
      <c r="AK21" s="52"/>
      <c r="AL21" s="52"/>
      <c r="AM21" s="52"/>
      <c r="AN21" s="18">
        <v>1586023</v>
      </c>
      <c r="AO21" s="18">
        <v>0</v>
      </c>
      <c r="AP21" s="18">
        <v>1586023</v>
      </c>
      <c r="AQ21" s="18">
        <v>-1586023</v>
      </c>
    </row>
    <row r="22" spans="3:46" ht="13.5" x14ac:dyDescent="0.25">
      <c r="C22" s="14"/>
      <c r="D22" s="49"/>
      <c r="E22" s="50"/>
      <c r="F22" s="50"/>
      <c r="G22" s="14" t="s">
        <v>56</v>
      </c>
      <c r="H22" s="14" t="s">
        <v>58</v>
      </c>
      <c r="I22" s="14" t="s">
        <v>59</v>
      </c>
      <c r="J22" s="14" t="s">
        <v>56</v>
      </c>
      <c r="K22" s="14" t="s">
        <v>61</v>
      </c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49"/>
      <c r="Z22" s="50"/>
      <c r="AA22" s="50"/>
      <c r="AB22" s="14"/>
      <c r="AC22" s="49" t="s">
        <v>62</v>
      </c>
      <c r="AD22" s="50"/>
      <c r="AE22" s="50"/>
      <c r="AF22" s="51">
        <v>0</v>
      </c>
      <c r="AG22" s="52"/>
      <c r="AH22" s="18">
        <v>0</v>
      </c>
      <c r="AI22" s="18">
        <v>0</v>
      </c>
      <c r="AJ22" s="51">
        <v>0</v>
      </c>
      <c r="AK22" s="52"/>
      <c r="AL22" s="52"/>
      <c r="AM22" s="52"/>
      <c r="AN22" s="18">
        <v>1586023</v>
      </c>
      <c r="AO22" s="18">
        <v>0</v>
      </c>
      <c r="AP22" s="18">
        <v>1586023</v>
      </c>
      <c r="AQ22" s="18">
        <v>-1586023</v>
      </c>
    </row>
    <row r="23" spans="3:46" s="26" customFormat="1" ht="13.5" x14ac:dyDescent="0.25">
      <c r="C23" s="24"/>
      <c r="D23" s="57"/>
      <c r="E23" s="58"/>
      <c r="F23" s="58"/>
      <c r="G23" s="24" t="s">
        <v>56</v>
      </c>
      <c r="H23" s="24" t="s">
        <v>58</v>
      </c>
      <c r="I23" s="24" t="s">
        <v>59</v>
      </c>
      <c r="J23" s="24" t="s">
        <v>56</v>
      </c>
      <c r="K23" s="24" t="s">
        <v>61</v>
      </c>
      <c r="L23" s="24" t="s">
        <v>63</v>
      </c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57"/>
      <c r="Z23" s="58"/>
      <c r="AA23" s="58"/>
      <c r="AB23" s="24"/>
      <c r="AC23" s="57" t="s">
        <v>64</v>
      </c>
      <c r="AD23" s="58"/>
      <c r="AE23" s="58"/>
      <c r="AF23" s="59">
        <v>0</v>
      </c>
      <c r="AG23" s="60"/>
      <c r="AH23" s="25">
        <v>0</v>
      </c>
      <c r="AI23" s="25">
        <v>0</v>
      </c>
      <c r="AJ23" s="59">
        <v>0</v>
      </c>
      <c r="AK23" s="60"/>
      <c r="AL23" s="60"/>
      <c r="AM23" s="60"/>
      <c r="AN23" s="25">
        <v>1586023</v>
      </c>
      <c r="AO23" s="25">
        <v>0</v>
      </c>
      <c r="AP23" s="25">
        <v>1586023</v>
      </c>
      <c r="AQ23" s="25">
        <v>-1586023</v>
      </c>
    </row>
    <row r="24" spans="3:46" s="26" customFormat="1" ht="13.5" x14ac:dyDescent="0.25">
      <c r="C24" s="24"/>
      <c r="D24" s="57"/>
      <c r="E24" s="58"/>
      <c r="F24" s="58"/>
      <c r="G24" s="24" t="s">
        <v>65</v>
      </c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57"/>
      <c r="Z24" s="58"/>
      <c r="AA24" s="58"/>
      <c r="AB24" s="24"/>
      <c r="AC24" s="57" t="s">
        <v>66</v>
      </c>
      <c r="AD24" s="58"/>
      <c r="AE24" s="58"/>
      <c r="AF24" s="59">
        <v>0</v>
      </c>
      <c r="AG24" s="60"/>
      <c r="AH24" s="25">
        <v>0</v>
      </c>
      <c r="AI24" s="25">
        <v>0</v>
      </c>
      <c r="AJ24" s="59">
        <v>338167</v>
      </c>
      <c r="AK24" s="60"/>
      <c r="AL24" s="60"/>
      <c r="AM24" s="60"/>
      <c r="AN24" s="25">
        <v>3489111</v>
      </c>
      <c r="AO24" s="25">
        <v>0</v>
      </c>
      <c r="AP24" s="25">
        <v>3489111</v>
      </c>
      <c r="AQ24" s="25">
        <v>-3489111</v>
      </c>
    </row>
    <row r="25" spans="3:46" ht="13.5" x14ac:dyDescent="0.25">
      <c r="C25" s="14"/>
      <c r="D25" s="49"/>
      <c r="E25" s="50"/>
      <c r="F25" s="50"/>
      <c r="G25" s="14" t="s">
        <v>65</v>
      </c>
      <c r="H25" s="14" t="s">
        <v>58</v>
      </c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49"/>
      <c r="Z25" s="50"/>
      <c r="AA25" s="50"/>
      <c r="AB25" s="14"/>
      <c r="AC25" s="49" t="s">
        <v>66</v>
      </c>
      <c r="AD25" s="50"/>
      <c r="AE25" s="50"/>
      <c r="AF25" s="51">
        <v>0</v>
      </c>
      <c r="AG25" s="52"/>
      <c r="AH25" s="18">
        <v>0</v>
      </c>
      <c r="AI25" s="18">
        <v>0</v>
      </c>
      <c r="AJ25" s="51">
        <v>338167</v>
      </c>
      <c r="AK25" s="52"/>
      <c r="AL25" s="52"/>
      <c r="AM25" s="52"/>
      <c r="AN25" s="18">
        <v>3489111</v>
      </c>
      <c r="AO25" s="18">
        <v>0</v>
      </c>
      <c r="AP25" s="18">
        <v>3489111</v>
      </c>
      <c r="AQ25" s="18">
        <v>-3489111</v>
      </c>
    </row>
    <row r="26" spans="3:46" ht="13.5" x14ac:dyDescent="0.25">
      <c r="C26" s="14"/>
      <c r="D26" s="49"/>
      <c r="E26" s="50"/>
      <c r="F26" s="50"/>
      <c r="G26" s="14" t="s">
        <v>65</v>
      </c>
      <c r="H26" s="14" t="s">
        <v>58</v>
      </c>
      <c r="I26" s="14" t="s">
        <v>59</v>
      </c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49"/>
      <c r="Z26" s="50"/>
      <c r="AA26" s="50"/>
      <c r="AB26" s="14"/>
      <c r="AC26" s="49" t="s">
        <v>66</v>
      </c>
      <c r="AD26" s="50"/>
      <c r="AE26" s="50"/>
      <c r="AF26" s="51">
        <v>0</v>
      </c>
      <c r="AG26" s="52"/>
      <c r="AH26" s="18">
        <v>0</v>
      </c>
      <c r="AI26" s="18">
        <v>0</v>
      </c>
      <c r="AJ26" s="51">
        <v>338167</v>
      </c>
      <c r="AK26" s="52"/>
      <c r="AL26" s="52"/>
      <c r="AM26" s="52"/>
      <c r="AN26" s="18">
        <v>3489111</v>
      </c>
      <c r="AO26" s="18">
        <v>0</v>
      </c>
      <c r="AP26" s="18">
        <v>3489111</v>
      </c>
      <c r="AQ26" s="18">
        <v>-3489111</v>
      </c>
    </row>
    <row r="27" spans="3:46" ht="13.5" x14ac:dyDescent="0.25">
      <c r="C27" s="14"/>
      <c r="D27" s="49"/>
      <c r="E27" s="50"/>
      <c r="F27" s="50"/>
      <c r="G27" s="14" t="s">
        <v>65</v>
      </c>
      <c r="H27" s="14" t="s">
        <v>58</v>
      </c>
      <c r="I27" s="14" t="s">
        <v>59</v>
      </c>
      <c r="J27" s="14" t="s">
        <v>65</v>
      </c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49"/>
      <c r="Z27" s="50"/>
      <c r="AA27" s="50"/>
      <c r="AB27" s="14"/>
      <c r="AC27" s="49" t="s">
        <v>67</v>
      </c>
      <c r="AD27" s="50"/>
      <c r="AE27" s="50"/>
      <c r="AF27" s="51">
        <v>0</v>
      </c>
      <c r="AG27" s="52"/>
      <c r="AH27" s="18">
        <v>0</v>
      </c>
      <c r="AI27" s="18">
        <v>0</v>
      </c>
      <c r="AJ27" s="51">
        <v>338167</v>
      </c>
      <c r="AK27" s="52"/>
      <c r="AL27" s="52"/>
      <c r="AM27" s="52"/>
      <c r="AN27" s="18">
        <v>3489111</v>
      </c>
      <c r="AO27" s="18">
        <v>0</v>
      </c>
      <c r="AP27" s="18">
        <v>3489111</v>
      </c>
      <c r="AQ27" s="18">
        <v>-3489111</v>
      </c>
    </row>
    <row r="28" spans="3:46" s="26" customFormat="1" ht="15" customHeight="1" x14ac:dyDescent="0.25">
      <c r="C28" s="24"/>
      <c r="D28" s="57"/>
      <c r="E28" s="58"/>
      <c r="F28" s="58"/>
      <c r="G28" s="24" t="s">
        <v>65</v>
      </c>
      <c r="H28" s="24" t="s">
        <v>58</v>
      </c>
      <c r="I28" s="24" t="s">
        <v>59</v>
      </c>
      <c r="J28" s="24" t="s">
        <v>65</v>
      </c>
      <c r="K28" s="24" t="s">
        <v>68</v>
      </c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57"/>
      <c r="Z28" s="58"/>
      <c r="AA28" s="58"/>
      <c r="AB28" s="24"/>
      <c r="AC28" s="61" t="s">
        <v>69</v>
      </c>
      <c r="AD28" s="62"/>
      <c r="AE28" s="62"/>
      <c r="AF28" s="59">
        <v>0</v>
      </c>
      <c r="AG28" s="60"/>
      <c r="AH28" s="25">
        <v>0</v>
      </c>
      <c r="AI28" s="25">
        <v>0</v>
      </c>
      <c r="AJ28" s="59">
        <v>338167</v>
      </c>
      <c r="AK28" s="60"/>
      <c r="AL28" s="60"/>
      <c r="AM28" s="60"/>
      <c r="AN28" s="25">
        <v>3489111</v>
      </c>
      <c r="AO28" s="25">
        <v>0</v>
      </c>
      <c r="AP28" s="25">
        <v>3489111</v>
      </c>
      <c r="AQ28" s="25">
        <v>-3489111</v>
      </c>
    </row>
    <row r="29" spans="3:46" ht="13.5" x14ac:dyDescent="0.25">
      <c r="C29" s="14"/>
      <c r="D29" s="49"/>
      <c r="E29" s="50"/>
      <c r="F29" s="50"/>
      <c r="G29" s="14" t="s">
        <v>63</v>
      </c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49"/>
      <c r="Z29" s="50"/>
      <c r="AA29" s="50"/>
      <c r="AB29" s="14"/>
      <c r="AC29" s="49" t="s">
        <v>70</v>
      </c>
      <c r="AD29" s="50"/>
      <c r="AE29" s="50"/>
      <c r="AF29" s="51">
        <v>324939912</v>
      </c>
      <c r="AG29" s="52"/>
      <c r="AH29" s="18">
        <v>0</v>
      </c>
      <c r="AI29" s="18">
        <v>324939912</v>
      </c>
      <c r="AJ29" s="51">
        <v>28794957</v>
      </c>
      <c r="AK29" s="52"/>
      <c r="AL29" s="52"/>
      <c r="AM29" s="52"/>
      <c r="AN29" s="18">
        <v>1386892989.96</v>
      </c>
      <c r="AO29" s="18">
        <v>182400</v>
      </c>
      <c r="AP29" s="18">
        <v>1386710589.96</v>
      </c>
      <c r="AQ29" s="18">
        <v>-1061770677.96</v>
      </c>
      <c r="AT29" s="27"/>
    </row>
    <row r="30" spans="3:46" ht="13.5" x14ac:dyDescent="0.25">
      <c r="C30" s="14"/>
      <c r="D30" s="49"/>
      <c r="E30" s="50"/>
      <c r="F30" s="50"/>
      <c r="G30" s="14" t="s">
        <v>63</v>
      </c>
      <c r="H30" s="14" t="s">
        <v>56</v>
      </c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49"/>
      <c r="Z30" s="50"/>
      <c r="AA30" s="50"/>
      <c r="AB30" s="14"/>
      <c r="AC30" s="49" t="s">
        <v>70</v>
      </c>
      <c r="AD30" s="50"/>
      <c r="AE30" s="50"/>
      <c r="AF30" s="51">
        <v>324939912</v>
      </c>
      <c r="AG30" s="52"/>
      <c r="AH30" s="18">
        <v>0</v>
      </c>
      <c r="AI30" s="18">
        <v>324939912</v>
      </c>
      <c r="AJ30" s="51">
        <v>28794957</v>
      </c>
      <c r="AK30" s="52"/>
      <c r="AL30" s="52"/>
      <c r="AM30" s="52"/>
      <c r="AN30" s="18">
        <v>1386892989.96</v>
      </c>
      <c r="AO30" s="18">
        <v>182400</v>
      </c>
      <c r="AP30" s="18">
        <v>1386710589.96</v>
      </c>
      <c r="AQ30" s="18">
        <v>-1061770677.96</v>
      </c>
    </row>
    <row r="31" spans="3:46" ht="13.5" x14ac:dyDescent="0.25">
      <c r="C31" s="14"/>
      <c r="D31" s="49"/>
      <c r="E31" s="50"/>
      <c r="F31" s="50"/>
      <c r="G31" s="14" t="s">
        <v>63</v>
      </c>
      <c r="H31" s="14" t="s">
        <v>56</v>
      </c>
      <c r="I31" s="14" t="s">
        <v>71</v>
      </c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49"/>
      <c r="Z31" s="50"/>
      <c r="AA31" s="50"/>
      <c r="AB31" s="14"/>
      <c r="AC31" s="49" t="s">
        <v>70</v>
      </c>
      <c r="AD31" s="50"/>
      <c r="AE31" s="50"/>
      <c r="AF31" s="51">
        <v>324939912</v>
      </c>
      <c r="AG31" s="52"/>
      <c r="AH31" s="18">
        <v>0</v>
      </c>
      <c r="AI31" s="18">
        <v>324939912</v>
      </c>
      <c r="AJ31" s="51">
        <v>28794957</v>
      </c>
      <c r="AK31" s="52"/>
      <c r="AL31" s="52"/>
      <c r="AM31" s="52"/>
      <c r="AN31" s="18">
        <v>1386892989.96</v>
      </c>
      <c r="AO31" s="18">
        <v>182400</v>
      </c>
      <c r="AP31" s="18">
        <v>1386710589.96</v>
      </c>
      <c r="AQ31" s="18">
        <v>-1061770677.96</v>
      </c>
    </row>
    <row r="32" spans="3:46" ht="13.5" x14ac:dyDescent="0.25">
      <c r="C32" s="14"/>
      <c r="D32" s="49"/>
      <c r="E32" s="50"/>
      <c r="F32" s="50"/>
      <c r="G32" s="14" t="s">
        <v>63</v>
      </c>
      <c r="H32" s="14" t="s">
        <v>56</v>
      </c>
      <c r="I32" s="14" t="s">
        <v>71</v>
      </c>
      <c r="J32" s="14" t="s">
        <v>56</v>
      </c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49"/>
      <c r="Z32" s="50"/>
      <c r="AA32" s="50"/>
      <c r="AB32" s="14"/>
      <c r="AC32" s="49" t="s">
        <v>60</v>
      </c>
      <c r="AD32" s="50"/>
      <c r="AE32" s="50"/>
      <c r="AF32" s="51">
        <v>314039912</v>
      </c>
      <c r="AG32" s="52"/>
      <c r="AH32" s="18">
        <v>0</v>
      </c>
      <c r="AI32" s="18">
        <v>314039912</v>
      </c>
      <c r="AJ32" s="51">
        <v>26167362</v>
      </c>
      <c r="AK32" s="52"/>
      <c r="AL32" s="52"/>
      <c r="AM32" s="52"/>
      <c r="AN32" s="18">
        <v>1384265394.96</v>
      </c>
      <c r="AO32" s="18">
        <v>182400</v>
      </c>
      <c r="AP32" s="18">
        <v>1384082994.96</v>
      </c>
      <c r="AQ32" s="18">
        <v>-1070043082.96</v>
      </c>
    </row>
    <row r="33" spans="3:43" ht="13.5" x14ac:dyDescent="0.25">
      <c r="C33" s="14"/>
      <c r="D33" s="49"/>
      <c r="E33" s="50"/>
      <c r="F33" s="50"/>
      <c r="G33" s="14" t="s">
        <v>63</v>
      </c>
      <c r="H33" s="14" t="s">
        <v>56</v>
      </c>
      <c r="I33" s="14" t="s">
        <v>71</v>
      </c>
      <c r="J33" s="14" t="s">
        <v>56</v>
      </c>
      <c r="K33" s="14" t="s">
        <v>61</v>
      </c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49"/>
      <c r="Z33" s="50"/>
      <c r="AA33" s="50"/>
      <c r="AB33" s="14"/>
      <c r="AC33" s="49" t="s">
        <v>62</v>
      </c>
      <c r="AD33" s="50"/>
      <c r="AE33" s="50"/>
      <c r="AF33" s="51">
        <v>314039912</v>
      </c>
      <c r="AG33" s="52"/>
      <c r="AH33" s="18">
        <v>0</v>
      </c>
      <c r="AI33" s="18">
        <v>314039912</v>
      </c>
      <c r="AJ33" s="51">
        <v>26167362</v>
      </c>
      <c r="AK33" s="52"/>
      <c r="AL33" s="52"/>
      <c r="AM33" s="52"/>
      <c r="AN33" s="18">
        <v>1384265394.96</v>
      </c>
      <c r="AO33" s="18">
        <v>182400</v>
      </c>
      <c r="AP33" s="18">
        <v>1384082994.96</v>
      </c>
      <c r="AQ33" s="18">
        <v>-1070043082.96</v>
      </c>
    </row>
    <row r="34" spans="3:43" ht="13.5" x14ac:dyDescent="0.25">
      <c r="C34" s="14"/>
      <c r="D34" s="49"/>
      <c r="E34" s="50"/>
      <c r="F34" s="50"/>
      <c r="G34" s="14" t="s">
        <v>63</v>
      </c>
      <c r="H34" s="14" t="s">
        <v>56</v>
      </c>
      <c r="I34" s="14" t="s">
        <v>71</v>
      </c>
      <c r="J34" s="14" t="s">
        <v>56</v>
      </c>
      <c r="K34" s="14" t="s">
        <v>61</v>
      </c>
      <c r="L34" s="14" t="s">
        <v>72</v>
      </c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49"/>
      <c r="Z34" s="50"/>
      <c r="AA34" s="50"/>
      <c r="AB34" s="14"/>
      <c r="AC34" s="49" t="s">
        <v>73</v>
      </c>
      <c r="AD34" s="50"/>
      <c r="AE34" s="50"/>
      <c r="AF34" s="51">
        <v>314039912</v>
      </c>
      <c r="AG34" s="52"/>
      <c r="AH34" s="18">
        <v>0</v>
      </c>
      <c r="AI34" s="18">
        <v>314039912</v>
      </c>
      <c r="AJ34" s="51">
        <v>26167362</v>
      </c>
      <c r="AK34" s="52"/>
      <c r="AL34" s="52"/>
      <c r="AM34" s="52"/>
      <c r="AN34" s="18">
        <v>1384265394.96</v>
      </c>
      <c r="AO34" s="18">
        <v>182400</v>
      </c>
      <c r="AP34" s="18">
        <v>1384082994.96</v>
      </c>
      <c r="AQ34" s="18">
        <v>-1070043082.96</v>
      </c>
    </row>
    <row r="35" spans="3:43" ht="13.5" x14ac:dyDescent="0.25">
      <c r="C35" s="14"/>
      <c r="D35" s="49"/>
      <c r="E35" s="50"/>
      <c r="F35" s="50"/>
      <c r="G35" s="14" t="s">
        <v>63</v>
      </c>
      <c r="H35" s="14" t="s">
        <v>56</v>
      </c>
      <c r="I35" s="14" t="s">
        <v>71</v>
      </c>
      <c r="J35" s="14" t="s">
        <v>65</v>
      </c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49"/>
      <c r="Z35" s="50"/>
      <c r="AA35" s="50"/>
      <c r="AB35" s="14"/>
      <c r="AC35" s="49" t="s">
        <v>67</v>
      </c>
      <c r="AD35" s="50"/>
      <c r="AE35" s="50"/>
      <c r="AF35" s="51">
        <v>10900000</v>
      </c>
      <c r="AG35" s="52"/>
      <c r="AH35" s="18">
        <v>0</v>
      </c>
      <c r="AI35" s="18">
        <v>10900000</v>
      </c>
      <c r="AJ35" s="51">
        <v>2627595</v>
      </c>
      <c r="AK35" s="52"/>
      <c r="AL35" s="52"/>
      <c r="AM35" s="52"/>
      <c r="AN35" s="18">
        <v>2627595</v>
      </c>
      <c r="AO35" s="18">
        <v>0</v>
      </c>
      <c r="AP35" s="18">
        <v>2627595</v>
      </c>
      <c r="AQ35" s="18">
        <v>8272405</v>
      </c>
    </row>
    <row r="36" spans="3:43" ht="13.5" x14ac:dyDescent="0.25">
      <c r="C36" s="14"/>
      <c r="D36" s="49"/>
      <c r="E36" s="50"/>
      <c r="F36" s="50"/>
      <c r="G36" s="14" t="s">
        <v>63</v>
      </c>
      <c r="H36" s="14" t="s">
        <v>56</v>
      </c>
      <c r="I36" s="14" t="s">
        <v>71</v>
      </c>
      <c r="J36" s="14" t="s">
        <v>65</v>
      </c>
      <c r="K36" s="14" t="s">
        <v>61</v>
      </c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49"/>
      <c r="Z36" s="50"/>
      <c r="AA36" s="50"/>
      <c r="AB36" s="14"/>
      <c r="AC36" s="49" t="s">
        <v>74</v>
      </c>
      <c r="AD36" s="50"/>
      <c r="AE36" s="50"/>
      <c r="AF36" s="51">
        <v>10900000</v>
      </c>
      <c r="AG36" s="52"/>
      <c r="AH36" s="18">
        <v>0</v>
      </c>
      <c r="AI36" s="18">
        <v>10900000</v>
      </c>
      <c r="AJ36" s="51">
        <v>0</v>
      </c>
      <c r="AK36" s="52"/>
      <c r="AL36" s="52"/>
      <c r="AM36" s="52"/>
      <c r="AN36" s="18">
        <v>0</v>
      </c>
      <c r="AO36" s="18">
        <v>0</v>
      </c>
      <c r="AP36" s="18">
        <v>0</v>
      </c>
      <c r="AQ36" s="18">
        <v>10900000</v>
      </c>
    </row>
    <row r="37" spans="3:43" s="26" customFormat="1" ht="14.25" customHeight="1" x14ac:dyDescent="0.25">
      <c r="C37" s="24"/>
      <c r="D37" s="57"/>
      <c r="E37" s="58"/>
      <c r="F37" s="58"/>
      <c r="G37" s="24" t="s">
        <v>63</v>
      </c>
      <c r="H37" s="24" t="s">
        <v>56</v>
      </c>
      <c r="I37" s="24" t="s">
        <v>71</v>
      </c>
      <c r="J37" s="24" t="s">
        <v>65</v>
      </c>
      <c r="K37" s="24" t="s">
        <v>68</v>
      </c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57"/>
      <c r="Z37" s="58"/>
      <c r="AA37" s="58"/>
      <c r="AB37" s="24"/>
      <c r="AC37" s="57" t="s">
        <v>69</v>
      </c>
      <c r="AD37" s="58"/>
      <c r="AE37" s="58"/>
      <c r="AF37" s="59">
        <v>0</v>
      </c>
      <c r="AG37" s="60"/>
      <c r="AH37" s="25">
        <v>0</v>
      </c>
      <c r="AI37" s="25">
        <v>0</v>
      </c>
      <c r="AJ37" s="59">
        <v>2627595</v>
      </c>
      <c r="AK37" s="60"/>
      <c r="AL37" s="60"/>
      <c r="AM37" s="60"/>
      <c r="AN37" s="25">
        <v>2627595</v>
      </c>
      <c r="AO37" s="25">
        <v>0</v>
      </c>
      <c r="AP37" s="25">
        <v>2627595</v>
      </c>
      <c r="AQ37" s="25">
        <v>-2627595</v>
      </c>
    </row>
    <row r="38" spans="3:43" ht="0" hidden="1" customHeight="1" x14ac:dyDescent="0.25"/>
    <row r="48" spans="3:43" ht="12.75" thickBot="1" x14ac:dyDescent="0.3"/>
    <row r="49" spans="35:42" ht="15" customHeight="1" x14ac:dyDescent="0.25">
      <c r="AI49" s="30" t="s">
        <v>75</v>
      </c>
      <c r="AJ49" s="31"/>
      <c r="AK49" s="31"/>
      <c r="AL49" s="31"/>
      <c r="AM49" s="31"/>
      <c r="AN49" s="31"/>
      <c r="AO49" s="31"/>
      <c r="AP49" s="32"/>
    </row>
    <row r="50" spans="35:42" ht="15" customHeight="1" x14ac:dyDescent="0.25">
      <c r="AI50" s="33"/>
      <c r="AJ50" s="34"/>
      <c r="AK50" s="34"/>
      <c r="AL50" s="34"/>
      <c r="AM50" s="34"/>
      <c r="AN50" s="34"/>
      <c r="AO50" s="34"/>
      <c r="AP50" s="35"/>
    </row>
    <row r="51" spans="35:42" ht="12" customHeight="1" x14ac:dyDescent="0.25">
      <c r="AI51" s="33"/>
      <c r="AJ51" s="34"/>
      <c r="AK51" s="34"/>
      <c r="AL51" s="34"/>
      <c r="AM51" s="34"/>
      <c r="AN51" s="34"/>
      <c r="AO51" s="34"/>
      <c r="AP51" s="35"/>
    </row>
    <row r="52" spans="35:42" ht="12" customHeight="1" x14ac:dyDescent="0.25">
      <c r="AI52" s="33"/>
      <c r="AJ52" s="34"/>
      <c r="AK52" s="34"/>
      <c r="AL52" s="34"/>
      <c r="AM52" s="34"/>
      <c r="AN52" s="34"/>
      <c r="AO52" s="34"/>
      <c r="AP52" s="35"/>
    </row>
    <row r="53" spans="35:42" ht="12" customHeight="1" x14ac:dyDescent="0.25">
      <c r="AI53" s="33"/>
      <c r="AJ53" s="34"/>
      <c r="AK53" s="34"/>
      <c r="AL53" s="34"/>
      <c r="AM53" s="34"/>
      <c r="AN53" s="34"/>
      <c r="AO53" s="34"/>
      <c r="AP53" s="35"/>
    </row>
    <row r="54" spans="35:42" ht="12" customHeight="1" x14ac:dyDescent="0.25">
      <c r="AI54" s="33"/>
      <c r="AJ54" s="34"/>
      <c r="AK54" s="34"/>
      <c r="AL54" s="34"/>
      <c r="AM54" s="34"/>
      <c r="AN54" s="34"/>
      <c r="AO54" s="34"/>
      <c r="AP54" s="35"/>
    </row>
    <row r="55" spans="35:42" ht="12" customHeight="1" x14ac:dyDescent="0.25">
      <c r="AI55" s="33"/>
      <c r="AJ55" s="34"/>
      <c r="AK55" s="34"/>
      <c r="AL55" s="34"/>
      <c r="AM55" s="34"/>
      <c r="AN55" s="34"/>
      <c r="AO55" s="34"/>
      <c r="AP55" s="35"/>
    </row>
    <row r="56" spans="35:42" ht="12" customHeight="1" x14ac:dyDescent="0.25">
      <c r="AI56" s="33"/>
      <c r="AJ56" s="34"/>
      <c r="AK56" s="34"/>
      <c r="AL56" s="34"/>
      <c r="AM56" s="34"/>
      <c r="AN56" s="34"/>
      <c r="AO56" s="34"/>
      <c r="AP56" s="35"/>
    </row>
    <row r="57" spans="35:42" ht="12" customHeight="1" x14ac:dyDescent="0.25">
      <c r="AI57" s="33"/>
      <c r="AJ57" s="34"/>
      <c r="AK57" s="34"/>
      <c r="AL57" s="34"/>
      <c r="AM57" s="34"/>
      <c r="AN57" s="34"/>
      <c r="AO57" s="34"/>
      <c r="AP57" s="35"/>
    </row>
    <row r="58" spans="35:42" ht="12" customHeight="1" x14ac:dyDescent="0.25">
      <c r="AI58" s="33"/>
      <c r="AJ58" s="34"/>
      <c r="AK58" s="34"/>
      <c r="AL58" s="34"/>
      <c r="AM58" s="34"/>
      <c r="AN58" s="34"/>
      <c r="AO58" s="34"/>
      <c r="AP58" s="35"/>
    </row>
    <row r="59" spans="35:42" ht="12" customHeight="1" x14ac:dyDescent="0.25">
      <c r="AI59" s="33"/>
      <c r="AJ59" s="34"/>
      <c r="AK59" s="34"/>
      <c r="AL59" s="34"/>
      <c r="AM59" s="34"/>
      <c r="AN59" s="34"/>
      <c r="AO59" s="34"/>
      <c r="AP59" s="35"/>
    </row>
    <row r="60" spans="35:42" ht="12" customHeight="1" x14ac:dyDescent="0.25">
      <c r="AI60" s="33"/>
      <c r="AJ60" s="34"/>
      <c r="AK60" s="34"/>
      <c r="AL60" s="34"/>
      <c r="AM60" s="34"/>
      <c r="AN60" s="34"/>
      <c r="AO60" s="34"/>
      <c r="AP60" s="35"/>
    </row>
    <row r="61" spans="35:42" ht="12" customHeight="1" x14ac:dyDescent="0.25">
      <c r="AI61" s="33"/>
      <c r="AJ61" s="34"/>
      <c r="AK61" s="34"/>
      <c r="AL61" s="34"/>
      <c r="AM61" s="34"/>
      <c r="AN61" s="34"/>
      <c r="AO61" s="34"/>
      <c r="AP61" s="35"/>
    </row>
    <row r="62" spans="35:42" ht="12" customHeight="1" x14ac:dyDescent="0.25">
      <c r="AI62" s="33"/>
      <c r="AJ62" s="34"/>
      <c r="AK62" s="34"/>
      <c r="AL62" s="34"/>
      <c r="AM62" s="34"/>
      <c r="AN62" s="34"/>
      <c r="AO62" s="34"/>
      <c r="AP62" s="35"/>
    </row>
    <row r="63" spans="35:42" ht="12" customHeight="1" x14ac:dyDescent="0.25">
      <c r="AI63" s="33"/>
      <c r="AJ63" s="34"/>
      <c r="AK63" s="34"/>
      <c r="AL63" s="34"/>
      <c r="AM63" s="34"/>
      <c r="AN63" s="34"/>
      <c r="AO63" s="34"/>
      <c r="AP63" s="35"/>
    </row>
    <row r="64" spans="35:42" ht="12.75" customHeight="1" thickBot="1" x14ac:dyDescent="0.3">
      <c r="AI64" s="36"/>
      <c r="AJ64" s="37"/>
      <c r="AK64" s="37"/>
      <c r="AL64" s="37"/>
      <c r="AM64" s="37"/>
      <c r="AN64" s="37"/>
      <c r="AO64" s="37"/>
      <c r="AP64" s="38"/>
    </row>
  </sheetData>
  <mergeCells count="142">
    <mergeCell ref="D37:F37"/>
    <mergeCell ref="Y37:AA37"/>
    <mergeCell ref="AC37:AE37"/>
    <mergeCell ref="AF37:AG37"/>
    <mergeCell ref="AJ37:AM37"/>
    <mergeCell ref="D36:F36"/>
    <mergeCell ref="Y36:AA36"/>
    <mergeCell ref="AC36:AE36"/>
    <mergeCell ref="AF36:AG36"/>
    <mergeCell ref="AJ36:AM36"/>
    <mergeCell ref="D35:F35"/>
    <mergeCell ref="Y35:AA35"/>
    <mergeCell ref="AC35:AE35"/>
    <mergeCell ref="AF35:AG35"/>
    <mergeCell ref="AJ35:AM35"/>
    <mergeCell ref="D34:F34"/>
    <mergeCell ref="Y34:AA34"/>
    <mergeCell ref="AC34:AE34"/>
    <mergeCell ref="AF34:AG34"/>
    <mergeCell ref="AJ34:AM34"/>
    <mergeCell ref="D33:F33"/>
    <mergeCell ref="Y33:AA33"/>
    <mergeCell ref="AC33:AE33"/>
    <mergeCell ref="AF33:AG33"/>
    <mergeCell ref="AJ33:AM33"/>
    <mergeCell ref="D32:F32"/>
    <mergeCell ref="Y32:AA32"/>
    <mergeCell ref="AC32:AE32"/>
    <mergeCell ref="AF32:AG32"/>
    <mergeCell ref="AJ32:AM32"/>
    <mergeCell ref="D31:F31"/>
    <mergeCell ref="Y31:AA31"/>
    <mergeCell ref="AC31:AE31"/>
    <mergeCell ref="AF31:AG31"/>
    <mergeCell ref="AJ31:AM31"/>
    <mergeCell ref="D30:F30"/>
    <mergeCell ref="Y30:AA30"/>
    <mergeCell ref="AC30:AE30"/>
    <mergeCell ref="AF30:AG30"/>
    <mergeCell ref="AJ30:AM30"/>
    <mergeCell ref="D29:F29"/>
    <mergeCell ref="Y29:AA29"/>
    <mergeCell ref="AC29:AE29"/>
    <mergeCell ref="AF29:AG29"/>
    <mergeCell ref="AJ29:AM29"/>
    <mergeCell ref="D28:F28"/>
    <mergeCell ref="Y28:AA28"/>
    <mergeCell ref="AC28:AE28"/>
    <mergeCell ref="AF28:AG28"/>
    <mergeCell ref="AJ28:AM28"/>
    <mergeCell ref="D27:F27"/>
    <mergeCell ref="Y27:AA27"/>
    <mergeCell ref="AC27:AE27"/>
    <mergeCell ref="AF27:AG27"/>
    <mergeCell ref="AJ27:AM27"/>
    <mergeCell ref="D26:F26"/>
    <mergeCell ref="Y26:AA26"/>
    <mergeCell ref="AC26:AE26"/>
    <mergeCell ref="AF26:AG26"/>
    <mergeCell ref="AJ26:AM26"/>
    <mergeCell ref="D25:F25"/>
    <mergeCell ref="Y25:AA25"/>
    <mergeCell ref="AC25:AE25"/>
    <mergeCell ref="AF25:AG25"/>
    <mergeCell ref="AJ25:AM25"/>
    <mergeCell ref="D24:F24"/>
    <mergeCell ref="Y24:AA24"/>
    <mergeCell ref="AC24:AE24"/>
    <mergeCell ref="AF24:AG24"/>
    <mergeCell ref="AJ24:AM24"/>
    <mergeCell ref="D23:F23"/>
    <mergeCell ref="Y23:AA23"/>
    <mergeCell ref="AC23:AE23"/>
    <mergeCell ref="AF23:AG23"/>
    <mergeCell ref="AJ23:AM23"/>
    <mergeCell ref="D22:F22"/>
    <mergeCell ref="Y22:AA22"/>
    <mergeCell ref="AC22:AE22"/>
    <mergeCell ref="AF22:AG22"/>
    <mergeCell ref="AJ22:AM22"/>
    <mergeCell ref="D21:F21"/>
    <mergeCell ref="Y21:AA21"/>
    <mergeCell ref="AC21:AE21"/>
    <mergeCell ref="AF21:AG21"/>
    <mergeCell ref="AJ21:AM21"/>
    <mergeCell ref="D20:F20"/>
    <mergeCell ref="Y20:AA20"/>
    <mergeCell ref="AC20:AE20"/>
    <mergeCell ref="AF20:AG20"/>
    <mergeCell ref="AJ20:AM20"/>
    <mergeCell ref="D19:F19"/>
    <mergeCell ref="Y19:AA19"/>
    <mergeCell ref="AC19:AE19"/>
    <mergeCell ref="AF19:AG19"/>
    <mergeCell ref="AJ19:AM19"/>
    <mergeCell ref="D18:F18"/>
    <mergeCell ref="Y18:AA18"/>
    <mergeCell ref="AC18:AE18"/>
    <mergeCell ref="AF18:AG18"/>
    <mergeCell ref="AJ18:AM18"/>
    <mergeCell ref="C14:J14"/>
    <mergeCell ref="K14:AP14"/>
    <mergeCell ref="C15:J15"/>
    <mergeCell ref="K15:N15"/>
    <mergeCell ref="R15:W15"/>
    <mergeCell ref="X15:AE15"/>
    <mergeCell ref="AF15:AI15"/>
    <mergeCell ref="AJ15:AM15"/>
    <mergeCell ref="D17:F17"/>
    <mergeCell ref="Y17:AA17"/>
    <mergeCell ref="AC17:AE17"/>
    <mergeCell ref="AF17:AG17"/>
    <mergeCell ref="AJ17:AM17"/>
    <mergeCell ref="D16:F16"/>
    <mergeCell ref="Y16:AA16"/>
    <mergeCell ref="AC16:AE16"/>
    <mergeCell ref="AF16:AG16"/>
    <mergeCell ref="AJ16:AM16"/>
    <mergeCell ref="AI49:AP64"/>
    <mergeCell ref="F1:Y7"/>
    <mergeCell ref="B2:D8"/>
    <mergeCell ref="AA2:AC2"/>
    <mergeCell ref="AE2:AF2"/>
    <mergeCell ref="AG2:AK2"/>
    <mergeCell ref="AA4:AC4"/>
    <mergeCell ref="AE4:AF4"/>
    <mergeCell ref="AG4:AK4"/>
    <mergeCell ref="AA5:AC5"/>
    <mergeCell ref="AE5:AJ5"/>
    <mergeCell ref="AJ11:AM11"/>
    <mergeCell ref="C12:J12"/>
    <mergeCell ref="K12:N12"/>
    <mergeCell ref="R12:W12"/>
    <mergeCell ref="X12:AE12"/>
    <mergeCell ref="AF12:AM12"/>
    <mergeCell ref="C11:J11"/>
    <mergeCell ref="K11:N11"/>
    <mergeCell ref="R11:W11"/>
    <mergeCell ref="X11:AE11"/>
    <mergeCell ref="AF11:AI11"/>
    <mergeCell ref="C13:J13"/>
    <mergeCell ref="K13:AQ13"/>
  </mergeCells>
  <pageMargins left="0.86614173228346503" right="3.9370078740157501E-2" top="0.78740157480314998" bottom="0.74678346456692901" header="0.78740157480314998" footer="0.39370078740157499"/>
  <pageSetup orientation="landscape" horizontalDpi="300" verticalDpi="300" r:id="rId1"/>
  <headerFooter alignWithMargins="0">
    <oddFooter>&amp;R&amp;"Arial,Regular"&amp;8&amp;P 
&amp;"-,Regular"de 
&amp;"-,Regular"&amp;N 
&amp;"-,Regular"Página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8"/>
  <sheetViews>
    <sheetView showGridLines="0" topLeftCell="A10" workbookViewId="0">
      <selection activeCell="BF52" sqref="BF52"/>
    </sheetView>
  </sheetViews>
  <sheetFormatPr baseColWidth="10" defaultRowHeight="12" x14ac:dyDescent="0.25"/>
  <cols>
    <col min="1" max="1" width="0.5703125" style="7" customWidth="1"/>
    <col min="2" max="2" width="0.28515625" style="7" customWidth="1"/>
    <col min="3" max="3" width="9.7109375" style="7" hidden="1" customWidth="1"/>
    <col min="4" max="4" width="13" style="7" hidden="1" customWidth="1"/>
    <col min="5" max="5" width="0.85546875" style="7" hidden="1" customWidth="1"/>
    <col min="6" max="6" width="5.7109375" style="7" hidden="1" customWidth="1"/>
    <col min="7" max="7" width="4" style="7" hidden="1" customWidth="1"/>
    <col min="8" max="9" width="3.28515625" style="7" hidden="1" customWidth="1"/>
    <col min="10" max="14" width="4" style="7" hidden="1" customWidth="1"/>
    <col min="15" max="15" width="4.28515625" style="7" hidden="1" customWidth="1"/>
    <col min="16" max="16" width="3.85546875" style="7" hidden="1" customWidth="1"/>
    <col min="17" max="17" width="4" style="7" hidden="1" customWidth="1"/>
    <col min="18" max="18" width="3.85546875" style="7" hidden="1" customWidth="1"/>
    <col min="19" max="19" width="3.7109375" style="7" hidden="1" customWidth="1"/>
    <col min="20" max="20" width="4.85546875" style="7" hidden="1" customWidth="1"/>
    <col min="21" max="21" width="3.5703125" style="7" hidden="1" customWidth="1"/>
    <col min="22" max="22" width="3.7109375" style="7" hidden="1" customWidth="1"/>
    <col min="23" max="24" width="4" style="7" hidden="1" customWidth="1"/>
    <col min="25" max="25" width="2.7109375" style="7" hidden="1" customWidth="1"/>
    <col min="26" max="26" width="1.140625" style="7" hidden="1" customWidth="1"/>
    <col min="27" max="27" width="0.28515625" style="7" hidden="1" customWidth="1"/>
    <col min="28" max="28" width="3.7109375" style="7" hidden="1" customWidth="1"/>
    <col min="29" max="29" width="17.5703125" style="7" customWidth="1"/>
    <col min="30" max="30" width="0" style="7" hidden="1" customWidth="1"/>
    <col min="31" max="31" width="25.5703125" style="7" customWidth="1"/>
    <col min="32" max="32" width="10.85546875" style="7" customWidth="1"/>
    <col min="33" max="33" width="0.28515625" style="7" customWidth="1"/>
    <col min="34" max="34" width="12" style="7" hidden="1" customWidth="1"/>
    <col min="35" max="35" width="11.5703125" style="7" hidden="1" customWidth="1"/>
    <col min="36" max="36" width="3.140625" style="7" hidden="1" customWidth="1"/>
    <col min="37" max="37" width="1.28515625" style="7" hidden="1" customWidth="1"/>
    <col min="38" max="38" width="1.85546875" style="7" hidden="1" customWidth="1"/>
    <col min="39" max="39" width="6" style="7" hidden="1" customWidth="1"/>
    <col min="40" max="40" width="12.28515625" style="7" customWidth="1"/>
    <col min="41" max="41" width="11.140625" style="7" hidden="1" customWidth="1"/>
    <col min="42" max="42" width="11.85546875" style="7" hidden="1" customWidth="1"/>
    <col min="43" max="43" width="12" style="7" hidden="1" customWidth="1"/>
    <col min="44" max="44" width="0" style="7" hidden="1" customWidth="1"/>
    <col min="45" max="45" width="0.42578125" style="7" customWidth="1"/>
    <col min="46" max="16384" width="11.42578125" style="7"/>
  </cols>
  <sheetData>
    <row r="1" spans="1:43" x14ac:dyDescent="0.25">
      <c r="A1" s="1"/>
      <c r="B1" s="3"/>
      <c r="C1" s="3"/>
      <c r="D1" s="3"/>
      <c r="E1" s="3"/>
      <c r="F1" s="39" t="s">
        <v>0</v>
      </c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4"/>
    </row>
    <row r="2" spans="1:43" ht="14.1" customHeight="1" x14ac:dyDescent="0.25">
      <c r="A2" s="6"/>
      <c r="B2" s="41"/>
      <c r="C2" s="41"/>
      <c r="D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AA2" s="42" t="s">
        <v>1</v>
      </c>
      <c r="AB2" s="41"/>
      <c r="AC2" s="41"/>
      <c r="AE2" s="42" t="s">
        <v>2</v>
      </c>
      <c r="AF2" s="41"/>
      <c r="AG2" s="42" t="s">
        <v>3</v>
      </c>
      <c r="AH2" s="41"/>
      <c r="AI2" s="41"/>
      <c r="AJ2" s="41"/>
      <c r="AK2" s="41"/>
      <c r="AL2" s="8"/>
    </row>
    <row r="3" spans="1:43" ht="0" hidden="1" customHeight="1" x14ac:dyDescent="0.25">
      <c r="A3" s="6"/>
      <c r="B3" s="41"/>
      <c r="C3" s="41"/>
      <c r="D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AL3" s="8"/>
    </row>
    <row r="4" spans="1:43" ht="14.1" customHeight="1" x14ac:dyDescent="0.25">
      <c r="A4" s="6"/>
      <c r="B4" s="41"/>
      <c r="C4" s="41"/>
      <c r="D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AA4" s="42" t="s">
        <v>4</v>
      </c>
      <c r="AB4" s="41"/>
      <c r="AC4" s="41"/>
      <c r="AE4" s="42" t="s">
        <v>5</v>
      </c>
      <c r="AF4" s="41"/>
      <c r="AG4" s="42" t="s">
        <v>6</v>
      </c>
      <c r="AH4" s="41"/>
      <c r="AI4" s="41"/>
      <c r="AJ4" s="41"/>
      <c r="AK4" s="41"/>
      <c r="AL4" s="8"/>
    </row>
    <row r="5" spans="1:43" ht="14.1" customHeight="1" x14ac:dyDescent="0.25">
      <c r="A5" s="6"/>
      <c r="B5" s="41"/>
      <c r="C5" s="41"/>
      <c r="D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AA5" s="42" t="s">
        <v>7</v>
      </c>
      <c r="AB5" s="41"/>
      <c r="AC5" s="41"/>
      <c r="AE5" s="42"/>
      <c r="AF5" s="41"/>
      <c r="AG5" s="41"/>
      <c r="AH5" s="41"/>
      <c r="AI5" s="41"/>
      <c r="AJ5" s="41"/>
      <c r="AL5" s="8"/>
    </row>
    <row r="6" spans="1:43" ht="0" hidden="1" customHeight="1" x14ac:dyDescent="0.25">
      <c r="A6" s="6"/>
      <c r="B6" s="41"/>
      <c r="C6" s="41"/>
      <c r="D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AL6" s="8"/>
    </row>
    <row r="7" spans="1:43" ht="4.3499999999999996" customHeight="1" x14ac:dyDescent="0.25">
      <c r="A7" s="6"/>
      <c r="B7" s="41"/>
      <c r="C7" s="41"/>
      <c r="D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AL7" s="8"/>
    </row>
    <row r="8" spans="1:43" ht="9.9499999999999993" customHeight="1" x14ac:dyDescent="0.25">
      <c r="A8" s="6"/>
      <c r="B8" s="41"/>
      <c r="C8" s="41"/>
      <c r="D8" s="41"/>
      <c r="AL8" s="8"/>
    </row>
    <row r="9" spans="1:43" ht="11.45" customHeight="1" x14ac:dyDescent="0.25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1"/>
    </row>
    <row r="10" spans="1:43" ht="9.9499999999999993" customHeight="1" x14ac:dyDescent="0.25"/>
    <row r="11" spans="1:43" ht="13.5" x14ac:dyDescent="0.25">
      <c r="C11" s="43" t="s">
        <v>8</v>
      </c>
      <c r="D11" s="44"/>
      <c r="E11" s="44"/>
      <c r="F11" s="44"/>
      <c r="G11" s="44"/>
      <c r="H11" s="44"/>
      <c r="I11" s="44"/>
      <c r="J11" s="44"/>
      <c r="K11" s="45" t="s">
        <v>9</v>
      </c>
      <c r="L11" s="41"/>
      <c r="M11" s="41"/>
      <c r="N11" s="41"/>
      <c r="O11" s="12" t="s">
        <v>10</v>
      </c>
      <c r="P11" s="12" t="s">
        <v>10</v>
      </c>
      <c r="Q11" s="12" t="s">
        <v>10</v>
      </c>
      <c r="R11" s="43" t="s">
        <v>11</v>
      </c>
      <c r="S11" s="44"/>
      <c r="T11" s="44"/>
      <c r="U11" s="44"/>
      <c r="V11" s="44"/>
      <c r="W11" s="44"/>
      <c r="X11" s="45" t="s">
        <v>12</v>
      </c>
      <c r="Y11" s="41"/>
      <c r="Z11" s="41"/>
      <c r="AA11" s="41"/>
      <c r="AB11" s="41"/>
      <c r="AC11" s="41"/>
      <c r="AD11" s="41"/>
      <c r="AE11" s="41"/>
      <c r="AF11" s="45" t="s">
        <v>10</v>
      </c>
      <c r="AG11" s="41"/>
      <c r="AH11" s="41"/>
      <c r="AI11" s="41"/>
      <c r="AJ11" s="42" t="s">
        <v>10</v>
      </c>
      <c r="AK11" s="41"/>
      <c r="AL11" s="41"/>
      <c r="AM11" s="41"/>
      <c r="AN11" s="13" t="s">
        <v>10</v>
      </c>
      <c r="AO11" s="13" t="s">
        <v>10</v>
      </c>
      <c r="AP11" s="13" t="s">
        <v>10</v>
      </c>
      <c r="AQ11" s="13" t="s">
        <v>10</v>
      </c>
    </row>
    <row r="12" spans="1:43" ht="13.5" x14ac:dyDescent="0.25">
      <c r="C12" s="43" t="s">
        <v>13</v>
      </c>
      <c r="D12" s="44"/>
      <c r="E12" s="44"/>
      <c r="F12" s="44"/>
      <c r="G12" s="44"/>
      <c r="H12" s="44"/>
      <c r="I12" s="44"/>
      <c r="J12" s="44"/>
      <c r="K12" s="45" t="s">
        <v>14</v>
      </c>
      <c r="L12" s="41"/>
      <c r="M12" s="41"/>
      <c r="N12" s="41"/>
      <c r="O12" s="12" t="s">
        <v>10</v>
      </c>
      <c r="P12" s="12" t="s">
        <v>10</v>
      </c>
      <c r="Q12" s="12" t="s">
        <v>10</v>
      </c>
      <c r="R12" s="43" t="s">
        <v>15</v>
      </c>
      <c r="S12" s="44"/>
      <c r="T12" s="44"/>
      <c r="U12" s="44"/>
      <c r="V12" s="44"/>
      <c r="W12" s="44"/>
      <c r="X12" s="45" t="s">
        <v>16</v>
      </c>
      <c r="Y12" s="41"/>
      <c r="Z12" s="41"/>
      <c r="AA12" s="41"/>
      <c r="AB12" s="41"/>
      <c r="AC12" s="41"/>
      <c r="AD12" s="41"/>
      <c r="AE12" s="41"/>
      <c r="AF12" s="45" t="s">
        <v>10</v>
      </c>
      <c r="AG12" s="41"/>
      <c r="AH12" s="41"/>
      <c r="AI12" s="41"/>
      <c r="AJ12" s="41"/>
      <c r="AK12" s="41"/>
      <c r="AL12" s="41"/>
      <c r="AM12" s="41"/>
      <c r="AN12" s="13" t="s">
        <v>10</v>
      </c>
      <c r="AO12" s="13" t="s">
        <v>10</v>
      </c>
      <c r="AP12" s="13" t="s">
        <v>10</v>
      </c>
      <c r="AQ12" s="13" t="s">
        <v>10</v>
      </c>
    </row>
    <row r="13" spans="1:43" ht="18" customHeight="1" x14ac:dyDescent="0.25">
      <c r="C13" s="43" t="s">
        <v>17</v>
      </c>
      <c r="D13" s="44"/>
      <c r="E13" s="44"/>
      <c r="F13" s="44"/>
      <c r="G13" s="44"/>
      <c r="H13" s="44"/>
      <c r="I13" s="44"/>
      <c r="J13" s="44"/>
      <c r="K13" s="45" t="s">
        <v>18</v>
      </c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</row>
    <row r="14" spans="1:43" x14ac:dyDescent="0.25">
      <c r="C14" s="43" t="s">
        <v>19</v>
      </c>
      <c r="D14" s="44"/>
      <c r="E14" s="44"/>
      <c r="F14" s="44"/>
      <c r="G14" s="44"/>
      <c r="H14" s="44"/>
      <c r="I14" s="44"/>
      <c r="J14" s="44"/>
      <c r="K14" s="45" t="s">
        <v>20</v>
      </c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13" t="s">
        <v>10</v>
      </c>
    </row>
    <row r="15" spans="1:43" ht="13.5" x14ac:dyDescent="0.25">
      <c r="C15" s="43" t="s">
        <v>21</v>
      </c>
      <c r="D15" s="44"/>
      <c r="E15" s="44"/>
      <c r="F15" s="44"/>
      <c r="G15" s="44"/>
      <c r="H15" s="44"/>
      <c r="I15" s="44"/>
      <c r="J15" s="44"/>
      <c r="K15" s="45" t="s">
        <v>22</v>
      </c>
      <c r="L15" s="41"/>
      <c r="M15" s="41"/>
      <c r="N15" s="41"/>
      <c r="O15" s="12" t="s">
        <v>10</v>
      </c>
      <c r="P15" s="12" t="s">
        <v>10</v>
      </c>
      <c r="Q15" s="12" t="s">
        <v>10</v>
      </c>
      <c r="R15" s="46" t="s">
        <v>23</v>
      </c>
      <c r="S15" s="47"/>
      <c r="T15" s="47"/>
      <c r="U15" s="47"/>
      <c r="V15" s="47"/>
      <c r="W15" s="47"/>
      <c r="X15" s="45" t="s">
        <v>24</v>
      </c>
      <c r="Y15" s="41"/>
      <c r="Z15" s="41"/>
      <c r="AA15" s="41"/>
      <c r="AB15" s="41"/>
      <c r="AC15" s="41"/>
      <c r="AD15" s="41"/>
      <c r="AE15" s="41"/>
      <c r="AF15" s="45" t="s">
        <v>10</v>
      </c>
      <c r="AG15" s="41"/>
      <c r="AH15" s="41"/>
      <c r="AI15" s="41"/>
      <c r="AJ15" s="45" t="s">
        <v>10</v>
      </c>
      <c r="AK15" s="41"/>
      <c r="AL15" s="41"/>
      <c r="AM15" s="41"/>
      <c r="AN15" s="12" t="s">
        <v>10</v>
      </c>
      <c r="AO15" s="12" t="s">
        <v>10</v>
      </c>
      <c r="AP15" s="12" t="s">
        <v>10</v>
      </c>
      <c r="AQ15" s="13" t="s">
        <v>10</v>
      </c>
    </row>
    <row r="16" spans="1:43" x14ac:dyDescent="0.25">
      <c r="C16" s="13" t="s">
        <v>10</v>
      </c>
      <c r="D16" s="42" t="s">
        <v>10</v>
      </c>
      <c r="E16" s="41"/>
      <c r="F16" s="41"/>
      <c r="G16" s="13" t="s">
        <v>10</v>
      </c>
      <c r="H16" s="13" t="s">
        <v>10</v>
      </c>
      <c r="I16" s="13" t="s">
        <v>10</v>
      </c>
      <c r="J16" s="13" t="s">
        <v>10</v>
      </c>
      <c r="K16" s="13" t="s">
        <v>10</v>
      </c>
      <c r="L16" s="13" t="s">
        <v>10</v>
      </c>
      <c r="M16" s="13" t="s">
        <v>10</v>
      </c>
      <c r="N16" s="13" t="s">
        <v>10</v>
      </c>
      <c r="O16" s="13" t="s">
        <v>10</v>
      </c>
      <c r="P16" s="13" t="s">
        <v>10</v>
      </c>
      <c r="Q16" s="13" t="s">
        <v>10</v>
      </c>
      <c r="R16" s="13" t="s">
        <v>10</v>
      </c>
      <c r="S16" s="13" t="s">
        <v>10</v>
      </c>
      <c r="T16" s="13" t="s">
        <v>10</v>
      </c>
      <c r="U16" s="13" t="s">
        <v>10</v>
      </c>
      <c r="V16" s="13" t="s">
        <v>10</v>
      </c>
      <c r="W16" s="13" t="s">
        <v>10</v>
      </c>
      <c r="X16" s="13" t="s">
        <v>10</v>
      </c>
      <c r="Y16" s="42" t="s">
        <v>10</v>
      </c>
      <c r="Z16" s="41"/>
      <c r="AA16" s="41"/>
      <c r="AB16" s="13" t="s">
        <v>10</v>
      </c>
      <c r="AC16" s="42" t="s">
        <v>10</v>
      </c>
      <c r="AD16" s="41"/>
      <c r="AE16" s="41"/>
      <c r="AF16" s="42" t="s">
        <v>10</v>
      </c>
      <c r="AG16" s="41"/>
      <c r="AH16" s="13" t="s">
        <v>10</v>
      </c>
      <c r="AI16" s="13" t="s">
        <v>10</v>
      </c>
      <c r="AJ16" s="42" t="s">
        <v>10</v>
      </c>
      <c r="AK16" s="41"/>
      <c r="AL16" s="41"/>
      <c r="AM16" s="41"/>
      <c r="AN16" s="13" t="s">
        <v>10</v>
      </c>
      <c r="AO16" s="13" t="s">
        <v>10</v>
      </c>
      <c r="AP16" s="13" t="s">
        <v>10</v>
      </c>
      <c r="AQ16" s="13" t="s">
        <v>10</v>
      </c>
    </row>
    <row r="17" spans="3:43" ht="54" x14ac:dyDescent="0.25">
      <c r="C17" s="17" t="s">
        <v>25</v>
      </c>
      <c r="D17" s="48" t="s">
        <v>26</v>
      </c>
      <c r="E17" s="44"/>
      <c r="F17" s="44"/>
      <c r="G17" s="17" t="s">
        <v>27</v>
      </c>
      <c r="H17" s="17" t="s">
        <v>28</v>
      </c>
      <c r="I17" s="17" t="s">
        <v>29</v>
      </c>
      <c r="J17" s="17" t="s">
        <v>30</v>
      </c>
      <c r="K17" s="17" t="s">
        <v>31</v>
      </c>
      <c r="L17" s="17" t="s">
        <v>32</v>
      </c>
      <c r="M17" s="17" t="s">
        <v>33</v>
      </c>
      <c r="N17" s="17" t="s">
        <v>34</v>
      </c>
      <c r="O17" s="17" t="s">
        <v>35</v>
      </c>
      <c r="P17" s="17" t="s">
        <v>36</v>
      </c>
      <c r="Q17" s="17" t="s">
        <v>37</v>
      </c>
      <c r="R17" s="17" t="s">
        <v>38</v>
      </c>
      <c r="S17" s="17" t="s">
        <v>39</v>
      </c>
      <c r="T17" s="17" t="s">
        <v>40</v>
      </c>
      <c r="U17" s="17" t="s">
        <v>41</v>
      </c>
      <c r="V17" s="17" t="s">
        <v>42</v>
      </c>
      <c r="W17" s="17" t="s">
        <v>43</v>
      </c>
      <c r="X17" s="17" t="s">
        <v>44</v>
      </c>
      <c r="Y17" s="48" t="s">
        <v>45</v>
      </c>
      <c r="Z17" s="44"/>
      <c r="AA17" s="44"/>
      <c r="AB17" s="17" t="s">
        <v>46</v>
      </c>
      <c r="AC17" s="48" t="s">
        <v>47</v>
      </c>
      <c r="AD17" s="44"/>
      <c r="AE17" s="44"/>
      <c r="AF17" s="48" t="s">
        <v>48</v>
      </c>
      <c r="AG17" s="44"/>
      <c r="AH17" s="17" t="s">
        <v>49</v>
      </c>
      <c r="AI17" s="17" t="s">
        <v>50</v>
      </c>
      <c r="AJ17" s="48" t="s">
        <v>51</v>
      </c>
      <c r="AK17" s="44"/>
      <c r="AL17" s="44"/>
      <c r="AM17" s="44"/>
      <c r="AN17" s="17" t="s">
        <v>52</v>
      </c>
      <c r="AO17" s="17" t="s">
        <v>53</v>
      </c>
      <c r="AP17" s="17" t="s">
        <v>54</v>
      </c>
      <c r="AQ17" s="17" t="s">
        <v>55</v>
      </c>
    </row>
    <row r="18" spans="3:43" s="21" customFormat="1" ht="13.5" hidden="1" x14ac:dyDescent="0.25">
      <c r="C18" s="22" t="s">
        <v>5</v>
      </c>
      <c r="D18" s="69" t="s">
        <v>6</v>
      </c>
      <c r="E18" s="70"/>
      <c r="F18" s="70"/>
      <c r="G18" s="22" t="s">
        <v>56</v>
      </c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69"/>
      <c r="Z18" s="70"/>
      <c r="AA18" s="70"/>
      <c r="AB18" s="22"/>
      <c r="AC18" s="69" t="s">
        <v>57</v>
      </c>
      <c r="AD18" s="70"/>
      <c r="AE18" s="70"/>
      <c r="AF18" s="71">
        <v>0</v>
      </c>
      <c r="AG18" s="72"/>
      <c r="AH18" s="23">
        <v>0</v>
      </c>
      <c r="AI18" s="23">
        <v>0</v>
      </c>
      <c r="AJ18" s="71">
        <v>0</v>
      </c>
      <c r="AK18" s="72"/>
      <c r="AL18" s="72"/>
      <c r="AM18" s="72"/>
      <c r="AN18" s="23">
        <v>1586023</v>
      </c>
      <c r="AO18" s="23">
        <v>0</v>
      </c>
      <c r="AP18" s="23">
        <v>1586023</v>
      </c>
      <c r="AQ18" s="23">
        <v>-1586023</v>
      </c>
    </row>
    <row r="19" spans="3:43" ht="13.5" hidden="1" x14ac:dyDescent="0.25">
      <c r="C19" s="15"/>
      <c r="D19" s="49"/>
      <c r="E19" s="50"/>
      <c r="F19" s="50"/>
      <c r="G19" s="15" t="s">
        <v>56</v>
      </c>
      <c r="H19" s="15" t="s">
        <v>58</v>
      </c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49"/>
      <c r="Z19" s="50"/>
      <c r="AA19" s="50"/>
      <c r="AB19" s="15"/>
      <c r="AC19" s="49" t="s">
        <v>57</v>
      </c>
      <c r="AD19" s="50"/>
      <c r="AE19" s="50"/>
      <c r="AF19" s="51">
        <v>0</v>
      </c>
      <c r="AG19" s="52"/>
      <c r="AH19" s="18">
        <v>0</v>
      </c>
      <c r="AI19" s="18">
        <v>0</v>
      </c>
      <c r="AJ19" s="51">
        <v>0</v>
      </c>
      <c r="AK19" s="52"/>
      <c r="AL19" s="52"/>
      <c r="AM19" s="52"/>
      <c r="AN19" s="18">
        <v>1586023</v>
      </c>
      <c r="AO19" s="18">
        <v>0</v>
      </c>
      <c r="AP19" s="18">
        <v>1586023</v>
      </c>
      <c r="AQ19" s="18">
        <v>-1586023</v>
      </c>
    </row>
    <row r="20" spans="3:43" ht="13.5" hidden="1" x14ac:dyDescent="0.25">
      <c r="C20" s="15"/>
      <c r="D20" s="49"/>
      <c r="E20" s="50"/>
      <c r="F20" s="50"/>
      <c r="G20" s="15" t="s">
        <v>56</v>
      </c>
      <c r="H20" s="15" t="s">
        <v>58</v>
      </c>
      <c r="I20" s="15" t="s">
        <v>59</v>
      </c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49"/>
      <c r="Z20" s="50"/>
      <c r="AA20" s="50"/>
      <c r="AB20" s="15"/>
      <c r="AC20" s="49" t="s">
        <v>57</v>
      </c>
      <c r="AD20" s="50"/>
      <c r="AE20" s="50"/>
      <c r="AF20" s="51">
        <v>0</v>
      </c>
      <c r="AG20" s="52"/>
      <c r="AH20" s="18">
        <v>0</v>
      </c>
      <c r="AI20" s="18">
        <v>0</v>
      </c>
      <c r="AJ20" s="51">
        <v>0</v>
      </c>
      <c r="AK20" s="52"/>
      <c r="AL20" s="52"/>
      <c r="AM20" s="52"/>
      <c r="AN20" s="18">
        <v>1586023</v>
      </c>
      <c r="AO20" s="18">
        <v>0</v>
      </c>
      <c r="AP20" s="18">
        <v>1586023</v>
      </c>
      <c r="AQ20" s="18">
        <v>-1586023</v>
      </c>
    </row>
    <row r="21" spans="3:43" ht="13.5" hidden="1" x14ac:dyDescent="0.25">
      <c r="C21" s="15"/>
      <c r="D21" s="49"/>
      <c r="E21" s="50"/>
      <c r="F21" s="50"/>
      <c r="G21" s="15" t="s">
        <v>56</v>
      </c>
      <c r="H21" s="15" t="s">
        <v>58</v>
      </c>
      <c r="I21" s="15" t="s">
        <v>59</v>
      </c>
      <c r="J21" s="15" t="s">
        <v>56</v>
      </c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49"/>
      <c r="Z21" s="50"/>
      <c r="AA21" s="50"/>
      <c r="AB21" s="15"/>
      <c r="AC21" s="49" t="s">
        <v>60</v>
      </c>
      <c r="AD21" s="50"/>
      <c r="AE21" s="50"/>
      <c r="AF21" s="51">
        <v>0</v>
      </c>
      <c r="AG21" s="52"/>
      <c r="AH21" s="18">
        <v>0</v>
      </c>
      <c r="AI21" s="18">
        <v>0</v>
      </c>
      <c r="AJ21" s="51">
        <v>0</v>
      </c>
      <c r="AK21" s="52"/>
      <c r="AL21" s="52"/>
      <c r="AM21" s="52"/>
      <c r="AN21" s="18">
        <v>1586023</v>
      </c>
      <c r="AO21" s="18">
        <v>0</v>
      </c>
      <c r="AP21" s="18">
        <v>1586023</v>
      </c>
      <c r="AQ21" s="18">
        <v>-1586023</v>
      </c>
    </row>
    <row r="22" spans="3:43" ht="13.5" hidden="1" x14ac:dyDescent="0.25">
      <c r="C22" s="15"/>
      <c r="D22" s="49"/>
      <c r="E22" s="50"/>
      <c r="F22" s="50"/>
      <c r="G22" s="15" t="s">
        <v>56</v>
      </c>
      <c r="H22" s="15" t="s">
        <v>58</v>
      </c>
      <c r="I22" s="15" t="s">
        <v>59</v>
      </c>
      <c r="J22" s="15" t="s">
        <v>56</v>
      </c>
      <c r="K22" s="15" t="s">
        <v>61</v>
      </c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49"/>
      <c r="Z22" s="50"/>
      <c r="AA22" s="50"/>
      <c r="AB22" s="15"/>
      <c r="AC22" s="49" t="s">
        <v>62</v>
      </c>
      <c r="AD22" s="50"/>
      <c r="AE22" s="50"/>
      <c r="AF22" s="51">
        <v>0</v>
      </c>
      <c r="AG22" s="52"/>
      <c r="AH22" s="18">
        <v>0</v>
      </c>
      <c r="AI22" s="18">
        <v>0</v>
      </c>
      <c r="AJ22" s="51">
        <v>0</v>
      </c>
      <c r="AK22" s="52"/>
      <c r="AL22" s="52"/>
      <c r="AM22" s="52"/>
      <c r="AN22" s="18">
        <v>1586023</v>
      </c>
      <c r="AO22" s="18">
        <v>0</v>
      </c>
      <c r="AP22" s="18">
        <v>1586023</v>
      </c>
      <c r="AQ22" s="18">
        <v>-1586023</v>
      </c>
    </row>
    <row r="23" spans="3:43" ht="13.5" hidden="1" x14ac:dyDescent="0.25">
      <c r="C23" s="15"/>
      <c r="D23" s="49"/>
      <c r="E23" s="50"/>
      <c r="F23" s="50"/>
      <c r="G23" s="15" t="s">
        <v>56</v>
      </c>
      <c r="H23" s="15" t="s">
        <v>58</v>
      </c>
      <c r="I23" s="15" t="s">
        <v>59</v>
      </c>
      <c r="J23" s="15" t="s">
        <v>56</v>
      </c>
      <c r="K23" s="15" t="s">
        <v>61</v>
      </c>
      <c r="L23" s="15" t="s">
        <v>63</v>
      </c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49"/>
      <c r="Z23" s="50"/>
      <c r="AA23" s="50"/>
      <c r="AB23" s="15"/>
      <c r="AC23" s="65" t="s">
        <v>64</v>
      </c>
      <c r="AD23" s="66"/>
      <c r="AE23" s="66"/>
      <c r="AF23" s="51">
        <v>0</v>
      </c>
      <c r="AG23" s="52"/>
      <c r="AH23" s="18">
        <v>0</v>
      </c>
      <c r="AI23" s="18">
        <v>0</v>
      </c>
      <c r="AJ23" s="51">
        <v>0</v>
      </c>
      <c r="AK23" s="52"/>
      <c r="AL23" s="52"/>
      <c r="AM23" s="52"/>
      <c r="AN23" s="18">
        <v>1586023</v>
      </c>
      <c r="AO23" s="18">
        <v>0</v>
      </c>
      <c r="AP23" s="18">
        <v>1586023</v>
      </c>
      <c r="AQ23" s="18">
        <v>-1586023</v>
      </c>
    </row>
    <row r="24" spans="3:43" s="21" customFormat="1" ht="13.5" hidden="1" x14ac:dyDescent="0.25">
      <c r="C24" s="19"/>
      <c r="D24" s="65"/>
      <c r="E24" s="66"/>
      <c r="F24" s="66"/>
      <c r="G24" s="19" t="s">
        <v>65</v>
      </c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65"/>
      <c r="Z24" s="66"/>
      <c r="AA24" s="66"/>
      <c r="AB24" s="19"/>
      <c r="AC24" s="65" t="s">
        <v>66</v>
      </c>
      <c r="AD24" s="66"/>
      <c r="AE24" s="66"/>
      <c r="AF24" s="67">
        <v>0</v>
      </c>
      <c r="AG24" s="68"/>
      <c r="AH24" s="20">
        <v>0</v>
      </c>
      <c r="AI24" s="20">
        <v>0</v>
      </c>
      <c r="AJ24" s="67">
        <v>338167</v>
      </c>
      <c r="AK24" s="68"/>
      <c r="AL24" s="68"/>
      <c r="AM24" s="68"/>
      <c r="AN24" s="20">
        <v>3489111</v>
      </c>
      <c r="AO24" s="20">
        <v>0</v>
      </c>
      <c r="AP24" s="20">
        <v>3489111</v>
      </c>
      <c r="AQ24" s="20">
        <v>-3489111</v>
      </c>
    </row>
    <row r="25" spans="3:43" ht="13.5" hidden="1" x14ac:dyDescent="0.25">
      <c r="C25" s="15"/>
      <c r="D25" s="49"/>
      <c r="E25" s="50"/>
      <c r="F25" s="50"/>
      <c r="G25" s="15" t="s">
        <v>65</v>
      </c>
      <c r="H25" s="15" t="s">
        <v>58</v>
      </c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49"/>
      <c r="Z25" s="50"/>
      <c r="AA25" s="50"/>
      <c r="AB25" s="15"/>
      <c r="AC25" s="49" t="s">
        <v>66</v>
      </c>
      <c r="AD25" s="50"/>
      <c r="AE25" s="50"/>
      <c r="AF25" s="51">
        <v>0</v>
      </c>
      <c r="AG25" s="52"/>
      <c r="AH25" s="18">
        <v>0</v>
      </c>
      <c r="AI25" s="18">
        <v>0</v>
      </c>
      <c r="AJ25" s="51">
        <v>338167</v>
      </c>
      <c r="AK25" s="52"/>
      <c r="AL25" s="52"/>
      <c r="AM25" s="52"/>
      <c r="AN25" s="18">
        <v>3489111</v>
      </c>
      <c r="AO25" s="18">
        <v>0</v>
      </c>
      <c r="AP25" s="18">
        <v>3489111</v>
      </c>
      <c r="AQ25" s="18">
        <v>-3489111</v>
      </c>
    </row>
    <row r="26" spans="3:43" ht="13.5" hidden="1" x14ac:dyDescent="0.25">
      <c r="C26" s="15"/>
      <c r="D26" s="49"/>
      <c r="E26" s="50"/>
      <c r="F26" s="50"/>
      <c r="G26" s="15" t="s">
        <v>65</v>
      </c>
      <c r="H26" s="15" t="s">
        <v>58</v>
      </c>
      <c r="I26" s="15" t="s">
        <v>59</v>
      </c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49"/>
      <c r="Z26" s="50"/>
      <c r="AA26" s="50"/>
      <c r="AB26" s="15"/>
      <c r="AC26" s="49" t="s">
        <v>66</v>
      </c>
      <c r="AD26" s="50"/>
      <c r="AE26" s="50"/>
      <c r="AF26" s="51">
        <v>0</v>
      </c>
      <c r="AG26" s="52"/>
      <c r="AH26" s="18">
        <v>0</v>
      </c>
      <c r="AI26" s="18">
        <v>0</v>
      </c>
      <c r="AJ26" s="51">
        <v>338167</v>
      </c>
      <c r="AK26" s="52"/>
      <c r="AL26" s="52"/>
      <c r="AM26" s="52"/>
      <c r="AN26" s="18">
        <v>3489111</v>
      </c>
      <c r="AO26" s="18">
        <v>0</v>
      </c>
      <c r="AP26" s="18">
        <v>3489111</v>
      </c>
      <c r="AQ26" s="18">
        <v>-3489111</v>
      </c>
    </row>
    <row r="27" spans="3:43" ht="13.5" hidden="1" x14ac:dyDescent="0.25">
      <c r="C27" s="15"/>
      <c r="D27" s="49"/>
      <c r="E27" s="50"/>
      <c r="F27" s="50"/>
      <c r="G27" s="15" t="s">
        <v>65</v>
      </c>
      <c r="H27" s="15" t="s">
        <v>58</v>
      </c>
      <c r="I27" s="15" t="s">
        <v>59</v>
      </c>
      <c r="J27" s="15" t="s">
        <v>65</v>
      </c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49"/>
      <c r="Z27" s="50"/>
      <c r="AA27" s="50"/>
      <c r="AB27" s="15"/>
      <c r="AC27" s="49" t="s">
        <v>67</v>
      </c>
      <c r="AD27" s="50"/>
      <c r="AE27" s="50"/>
      <c r="AF27" s="51">
        <v>0</v>
      </c>
      <c r="AG27" s="52"/>
      <c r="AH27" s="18">
        <v>0</v>
      </c>
      <c r="AI27" s="18">
        <v>0</v>
      </c>
      <c r="AJ27" s="51">
        <v>338167</v>
      </c>
      <c r="AK27" s="52"/>
      <c r="AL27" s="52"/>
      <c r="AM27" s="52"/>
      <c r="AN27" s="18">
        <v>3489111</v>
      </c>
      <c r="AO27" s="18">
        <v>0</v>
      </c>
      <c r="AP27" s="18">
        <v>3489111</v>
      </c>
      <c r="AQ27" s="18">
        <v>-3489111</v>
      </c>
    </row>
    <row r="28" spans="3:43" ht="15" hidden="1" customHeight="1" x14ac:dyDescent="0.25">
      <c r="C28" s="15"/>
      <c r="D28" s="49"/>
      <c r="E28" s="50"/>
      <c r="F28" s="50"/>
      <c r="G28" s="15" t="s">
        <v>65</v>
      </c>
      <c r="H28" s="15" t="s">
        <v>58</v>
      </c>
      <c r="I28" s="15" t="s">
        <v>59</v>
      </c>
      <c r="J28" s="15" t="s">
        <v>65</v>
      </c>
      <c r="K28" s="15" t="s">
        <v>68</v>
      </c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49"/>
      <c r="Z28" s="50"/>
      <c r="AA28" s="50"/>
      <c r="AB28" s="15"/>
      <c r="AC28" s="63" t="s">
        <v>69</v>
      </c>
      <c r="AD28" s="64"/>
      <c r="AE28" s="64"/>
      <c r="AF28" s="51">
        <v>0</v>
      </c>
      <c r="AG28" s="52"/>
      <c r="AH28" s="18">
        <v>0</v>
      </c>
      <c r="AI28" s="18">
        <v>0</v>
      </c>
      <c r="AJ28" s="51">
        <v>338167</v>
      </c>
      <c r="AK28" s="52"/>
      <c r="AL28" s="52"/>
      <c r="AM28" s="52"/>
      <c r="AN28" s="18">
        <v>3489111</v>
      </c>
      <c r="AO28" s="18">
        <v>0</v>
      </c>
      <c r="AP28" s="18">
        <v>3489111</v>
      </c>
      <c r="AQ28" s="18">
        <v>-3489111</v>
      </c>
    </row>
    <row r="29" spans="3:43" ht="13.5" hidden="1" x14ac:dyDescent="0.25">
      <c r="C29" s="15"/>
      <c r="D29" s="49"/>
      <c r="E29" s="50"/>
      <c r="F29" s="50"/>
      <c r="G29" s="15" t="s">
        <v>63</v>
      </c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49"/>
      <c r="Z29" s="50"/>
      <c r="AA29" s="50"/>
      <c r="AB29" s="15"/>
      <c r="AC29" s="49" t="s">
        <v>70</v>
      </c>
      <c r="AD29" s="50"/>
      <c r="AE29" s="50"/>
      <c r="AF29" s="51">
        <v>324939912</v>
      </c>
      <c r="AG29" s="52"/>
      <c r="AH29" s="18">
        <v>0</v>
      </c>
      <c r="AI29" s="18">
        <v>324939912</v>
      </c>
      <c r="AJ29" s="51">
        <v>28794957</v>
      </c>
      <c r="AK29" s="52"/>
      <c r="AL29" s="52"/>
      <c r="AM29" s="52"/>
      <c r="AN29" s="18">
        <v>1386892989.96</v>
      </c>
      <c r="AO29" s="18">
        <v>182400</v>
      </c>
      <c r="AP29" s="18">
        <v>1386710589.96</v>
      </c>
      <c r="AQ29" s="18">
        <v>-1061770677.96</v>
      </c>
    </row>
    <row r="30" spans="3:43" ht="13.5" hidden="1" x14ac:dyDescent="0.25">
      <c r="C30" s="15"/>
      <c r="D30" s="49"/>
      <c r="E30" s="50"/>
      <c r="F30" s="50"/>
      <c r="G30" s="15" t="s">
        <v>63</v>
      </c>
      <c r="H30" s="15" t="s">
        <v>56</v>
      </c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49"/>
      <c r="Z30" s="50"/>
      <c r="AA30" s="50"/>
      <c r="AB30" s="15"/>
      <c r="AC30" s="49" t="s">
        <v>70</v>
      </c>
      <c r="AD30" s="50"/>
      <c r="AE30" s="50"/>
      <c r="AF30" s="51">
        <v>324939912</v>
      </c>
      <c r="AG30" s="52"/>
      <c r="AH30" s="18">
        <v>0</v>
      </c>
      <c r="AI30" s="18">
        <v>324939912</v>
      </c>
      <c r="AJ30" s="51">
        <v>28794957</v>
      </c>
      <c r="AK30" s="52"/>
      <c r="AL30" s="52"/>
      <c r="AM30" s="52"/>
      <c r="AN30" s="18">
        <v>1386892989.96</v>
      </c>
      <c r="AO30" s="18">
        <v>182400</v>
      </c>
      <c r="AP30" s="18">
        <v>1386710589.96</v>
      </c>
      <c r="AQ30" s="18">
        <v>-1061770677.96</v>
      </c>
    </row>
    <row r="31" spans="3:43" ht="13.5" hidden="1" x14ac:dyDescent="0.25">
      <c r="C31" s="15"/>
      <c r="D31" s="49"/>
      <c r="E31" s="50"/>
      <c r="F31" s="50"/>
      <c r="G31" s="15" t="s">
        <v>63</v>
      </c>
      <c r="H31" s="15" t="s">
        <v>56</v>
      </c>
      <c r="I31" s="15" t="s">
        <v>71</v>
      </c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49"/>
      <c r="Z31" s="50"/>
      <c r="AA31" s="50"/>
      <c r="AB31" s="15"/>
      <c r="AC31" s="49" t="s">
        <v>70</v>
      </c>
      <c r="AD31" s="50"/>
      <c r="AE31" s="50"/>
      <c r="AF31" s="51">
        <v>324939912</v>
      </c>
      <c r="AG31" s="52"/>
      <c r="AH31" s="18">
        <v>0</v>
      </c>
      <c r="AI31" s="18">
        <v>324939912</v>
      </c>
      <c r="AJ31" s="51">
        <v>28794957</v>
      </c>
      <c r="AK31" s="52"/>
      <c r="AL31" s="52"/>
      <c r="AM31" s="52"/>
      <c r="AN31" s="18">
        <v>1386892989.96</v>
      </c>
      <c r="AO31" s="18">
        <v>182400</v>
      </c>
      <c r="AP31" s="18">
        <v>1386710589.96</v>
      </c>
      <c r="AQ31" s="18">
        <v>-1061770677.96</v>
      </c>
    </row>
    <row r="32" spans="3:43" ht="13.5" hidden="1" x14ac:dyDescent="0.25">
      <c r="C32" s="15"/>
      <c r="D32" s="49"/>
      <c r="E32" s="50"/>
      <c r="F32" s="50"/>
      <c r="G32" s="15" t="s">
        <v>63</v>
      </c>
      <c r="H32" s="15" t="s">
        <v>56</v>
      </c>
      <c r="I32" s="15" t="s">
        <v>71</v>
      </c>
      <c r="J32" s="15" t="s">
        <v>56</v>
      </c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49"/>
      <c r="Z32" s="50"/>
      <c r="AA32" s="50"/>
      <c r="AB32" s="15"/>
      <c r="AC32" s="49" t="s">
        <v>60</v>
      </c>
      <c r="AD32" s="50"/>
      <c r="AE32" s="50"/>
      <c r="AF32" s="51">
        <v>314039912</v>
      </c>
      <c r="AG32" s="52"/>
      <c r="AH32" s="18">
        <v>0</v>
      </c>
      <c r="AI32" s="18">
        <v>314039912</v>
      </c>
      <c r="AJ32" s="51">
        <v>26167362</v>
      </c>
      <c r="AK32" s="52"/>
      <c r="AL32" s="52"/>
      <c r="AM32" s="52"/>
      <c r="AN32" s="18">
        <v>1384265394.96</v>
      </c>
      <c r="AO32" s="18">
        <v>182400</v>
      </c>
      <c r="AP32" s="18">
        <v>1384082994.96</v>
      </c>
      <c r="AQ32" s="18">
        <v>-1070043082.96</v>
      </c>
    </row>
    <row r="33" spans="3:43" ht="13.5" hidden="1" x14ac:dyDescent="0.25">
      <c r="C33" s="15"/>
      <c r="D33" s="49"/>
      <c r="E33" s="50"/>
      <c r="F33" s="50"/>
      <c r="G33" s="15" t="s">
        <v>63</v>
      </c>
      <c r="H33" s="15" t="s">
        <v>56</v>
      </c>
      <c r="I33" s="15" t="s">
        <v>71</v>
      </c>
      <c r="J33" s="15" t="s">
        <v>56</v>
      </c>
      <c r="K33" s="15" t="s">
        <v>61</v>
      </c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49"/>
      <c r="Z33" s="50"/>
      <c r="AA33" s="50"/>
      <c r="AB33" s="15"/>
      <c r="AC33" s="49" t="s">
        <v>62</v>
      </c>
      <c r="AD33" s="50"/>
      <c r="AE33" s="50"/>
      <c r="AF33" s="51">
        <v>314039912</v>
      </c>
      <c r="AG33" s="52"/>
      <c r="AH33" s="18">
        <v>0</v>
      </c>
      <c r="AI33" s="18">
        <v>314039912</v>
      </c>
      <c r="AJ33" s="51">
        <v>26167362</v>
      </c>
      <c r="AK33" s="52"/>
      <c r="AL33" s="52"/>
      <c r="AM33" s="52"/>
      <c r="AN33" s="18">
        <v>1384265394.96</v>
      </c>
      <c r="AO33" s="18">
        <v>182400</v>
      </c>
      <c r="AP33" s="18">
        <v>1384082994.96</v>
      </c>
      <c r="AQ33" s="18">
        <v>-1070043082.96</v>
      </c>
    </row>
    <row r="34" spans="3:43" ht="13.5" x14ac:dyDescent="0.25">
      <c r="C34" s="15"/>
      <c r="D34" s="49"/>
      <c r="E34" s="50"/>
      <c r="F34" s="50"/>
      <c r="G34" s="15" t="s">
        <v>63</v>
      </c>
      <c r="H34" s="15" t="s">
        <v>56</v>
      </c>
      <c r="I34" s="15" t="s">
        <v>71</v>
      </c>
      <c r="J34" s="15" t="s">
        <v>56</v>
      </c>
      <c r="K34" s="15" t="s">
        <v>61</v>
      </c>
      <c r="L34" s="15" t="s">
        <v>72</v>
      </c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49"/>
      <c r="Z34" s="50"/>
      <c r="AA34" s="50"/>
      <c r="AB34" s="15"/>
      <c r="AC34" s="49" t="s">
        <v>73</v>
      </c>
      <c r="AD34" s="50"/>
      <c r="AE34" s="50"/>
      <c r="AF34" s="51">
        <f>314039912/1000</f>
        <v>314039.91200000001</v>
      </c>
      <c r="AG34" s="52"/>
      <c r="AH34" s="18">
        <v>0</v>
      </c>
      <c r="AI34" s="18">
        <v>314039912</v>
      </c>
      <c r="AJ34" s="51">
        <v>26167362</v>
      </c>
      <c r="AK34" s="52"/>
      <c r="AL34" s="52"/>
      <c r="AM34" s="52"/>
      <c r="AN34" s="18">
        <f>1384265394.96/1000</f>
        <v>1384265.3949599999</v>
      </c>
      <c r="AO34" s="18">
        <v>182400</v>
      </c>
      <c r="AP34" s="18">
        <v>1384082994.96</v>
      </c>
      <c r="AQ34" s="18">
        <v>-1070043082.96</v>
      </c>
    </row>
    <row r="35" spans="3:43" ht="13.5" x14ac:dyDescent="0.25">
      <c r="C35" s="15"/>
      <c r="D35" s="49"/>
      <c r="E35" s="50"/>
      <c r="F35" s="50"/>
      <c r="G35" s="15" t="s">
        <v>63</v>
      </c>
      <c r="H35" s="15" t="s">
        <v>56</v>
      </c>
      <c r="I35" s="15" t="s">
        <v>71</v>
      </c>
      <c r="J35" s="15" t="s">
        <v>65</v>
      </c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49"/>
      <c r="Z35" s="50"/>
      <c r="AA35" s="50"/>
      <c r="AB35" s="15"/>
      <c r="AC35" s="49" t="s">
        <v>67</v>
      </c>
      <c r="AD35" s="50"/>
      <c r="AE35" s="50"/>
      <c r="AF35" s="51">
        <f>10900000/1000</f>
        <v>10900</v>
      </c>
      <c r="AG35" s="52"/>
      <c r="AH35" s="18">
        <v>0</v>
      </c>
      <c r="AI35" s="18">
        <v>10900000</v>
      </c>
      <c r="AJ35" s="51">
        <v>2627595</v>
      </c>
      <c r="AK35" s="52"/>
      <c r="AL35" s="52"/>
      <c r="AM35" s="52"/>
      <c r="AN35" s="18">
        <f>2627595/1000</f>
        <v>2627.5949999999998</v>
      </c>
      <c r="AO35" s="18">
        <v>0</v>
      </c>
      <c r="AP35" s="18">
        <v>2627595</v>
      </c>
      <c r="AQ35" s="18">
        <v>8272405</v>
      </c>
    </row>
    <row r="36" spans="3:43" ht="13.5" x14ac:dyDescent="0.25">
      <c r="C36" s="15"/>
      <c r="D36" s="49"/>
      <c r="E36" s="50"/>
      <c r="F36" s="50"/>
      <c r="G36" s="15" t="s">
        <v>63</v>
      </c>
      <c r="H36" s="15" t="s">
        <v>56</v>
      </c>
      <c r="I36" s="15" t="s">
        <v>71</v>
      </c>
      <c r="J36" s="15" t="s">
        <v>65</v>
      </c>
      <c r="K36" s="15" t="s">
        <v>61</v>
      </c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49"/>
      <c r="Z36" s="50"/>
      <c r="AA36" s="50"/>
      <c r="AB36" s="15"/>
      <c r="AC36" s="49" t="s">
        <v>74</v>
      </c>
      <c r="AD36" s="50"/>
      <c r="AE36" s="50"/>
      <c r="AF36" s="51">
        <f>10900000/1000</f>
        <v>10900</v>
      </c>
      <c r="AG36" s="52"/>
      <c r="AH36" s="18">
        <v>0</v>
      </c>
      <c r="AI36" s="18">
        <v>10900000</v>
      </c>
      <c r="AJ36" s="51">
        <v>0</v>
      </c>
      <c r="AK36" s="52"/>
      <c r="AL36" s="52"/>
      <c r="AM36" s="52"/>
      <c r="AN36" s="18">
        <f>10900000/1000</f>
        <v>10900</v>
      </c>
      <c r="AO36" s="18">
        <v>0</v>
      </c>
      <c r="AP36" s="18">
        <v>0</v>
      </c>
      <c r="AQ36" s="18">
        <v>10900000</v>
      </c>
    </row>
    <row r="37" spans="3:43" s="26" customFormat="1" ht="14.25" customHeight="1" x14ac:dyDescent="0.25">
      <c r="C37" s="24"/>
      <c r="D37" s="57"/>
      <c r="E37" s="58"/>
      <c r="F37" s="58"/>
      <c r="G37" s="24" t="s">
        <v>63</v>
      </c>
      <c r="H37" s="24" t="s">
        <v>56</v>
      </c>
      <c r="I37" s="24" t="s">
        <v>71</v>
      </c>
      <c r="J37" s="24" t="s">
        <v>65</v>
      </c>
      <c r="K37" s="24" t="s">
        <v>68</v>
      </c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57"/>
      <c r="Z37" s="58"/>
      <c r="AA37" s="58"/>
      <c r="AB37" s="24"/>
      <c r="AC37" s="57" t="s">
        <v>69</v>
      </c>
      <c r="AD37" s="58"/>
      <c r="AE37" s="58"/>
      <c r="AF37" s="59">
        <v>0</v>
      </c>
      <c r="AG37" s="60"/>
      <c r="AH37" s="25">
        <v>0</v>
      </c>
      <c r="AI37" s="25">
        <v>0</v>
      </c>
      <c r="AJ37" s="59">
        <v>2627595</v>
      </c>
      <c r="AK37" s="60"/>
      <c r="AL37" s="60"/>
      <c r="AM37" s="60"/>
      <c r="AN37" s="25">
        <f>2627595/1000</f>
        <v>2627.5949999999998</v>
      </c>
      <c r="AO37" s="25">
        <v>0</v>
      </c>
      <c r="AP37" s="25">
        <v>2627595</v>
      </c>
      <c r="AQ37" s="25">
        <v>-2627595</v>
      </c>
    </row>
    <row r="38" spans="3:43" ht="0" hidden="1" customHeight="1" x14ac:dyDescent="0.25"/>
  </sheetData>
  <mergeCells count="141">
    <mergeCell ref="C11:J11"/>
    <mergeCell ref="K11:N11"/>
    <mergeCell ref="R11:W11"/>
    <mergeCell ref="X11:AE11"/>
    <mergeCell ref="AF11:AI11"/>
    <mergeCell ref="AJ11:AM11"/>
    <mergeCell ref="F1:Y7"/>
    <mergeCell ref="B2:D8"/>
    <mergeCell ref="AA2:AC2"/>
    <mergeCell ref="AE2:AF2"/>
    <mergeCell ref="AG2:AK2"/>
    <mergeCell ref="AA4:AC4"/>
    <mergeCell ref="AE4:AF4"/>
    <mergeCell ref="AG4:AK4"/>
    <mergeCell ref="AA5:AC5"/>
    <mergeCell ref="AE5:AJ5"/>
    <mergeCell ref="C14:J14"/>
    <mergeCell ref="K14:AP14"/>
    <mergeCell ref="C15:J15"/>
    <mergeCell ref="K15:N15"/>
    <mergeCell ref="R15:W15"/>
    <mergeCell ref="X15:AE15"/>
    <mergeCell ref="AF15:AI15"/>
    <mergeCell ref="AJ15:AM15"/>
    <mergeCell ref="C12:J12"/>
    <mergeCell ref="K12:N12"/>
    <mergeCell ref="R12:W12"/>
    <mergeCell ref="X12:AE12"/>
    <mergeCell ref="AF12:AM12"/>
    <mergeCell ref="C13:J13"/>
    <mergeCell ref="K13:AQ13"/>
    <mergeCell ref="D16:F16"/>
    <mergeCell ref="Y16:AA16"/>
    <mergeCell ref="AC16:AE16"/>
    <mergeCell ref="AF16:AG16"/>
    <mergeCell ref="AJ16:AM16"/>
    <mergeCell ref="D17:F17"/>
    <mergeCell ref="Y17:AA17"/>
    <mergeCell ref="AC17:AE17"/>
    <mergeCell ref="AF17:AG17"/>
    <mergeCell ref="AJ17:AM17"/>
    <mergeCell ref="D18:F18"/>
    <mergeCell ref="Y18:AA18"/>
    <mergeCell ref="AC18:AE18"/>
    <mergeCell ref="AF18:AG18"/>
    <mergeCell ref="AJ18:AM18"/>
    <mergeCell ref="D19:F19"/>
    <mergeCell ref="Y19:AA19"/>
    <mergeCell ref="AC19:AE19"/>
    <mergeCell ref="AF19:AG19"/>
    <mergeCell ref="AJ19:AM19"/>
    <mergeCell ref="D20:F20"/>
    <mergeCell ref="Y20:AA20"/>
    <mergeCell ref="AC20:AE20"/>
    <mergeCell ref="AF20:AG20"/>
    <mergeCell ref="AJ20:AM20"/>
    <mergeCell ref="D21:F21"/>
    <mergeCell ref="Y21:AA21"/>
    <mergeCell ref="AC21:AE21"/>
    <mergeCell ref="AF21:AG21"/>
    <mergeCell ref="AJ21:AM21"/>
    <mergeCell ref="D22:F22"/>
    <mergeCell ref="Y22:AA22"/>
    <mergeCell ref="AC22:AE22"/>
    <mergeCell ref="AF22:AG22"/>
    <mergeCell ref="AJ22:AM22"/>
    <mergeCell ref="D23:F23"/>
    <mergeCell ref="Y23:AA23"/>
    <mergeCell ref="AC23:AE23"/>
    <mergeCell ref="AF23:AG23"/>
    <mergeCell ref="AJ23:AM23"/>
    <mergeCell ref="D24:F24"/>
    <mergeCell ref="Y24:AA24"/>
    <mergeCell ref="AC24:AE24"/>
    <mergeCell ref="AF24:AG24"/>
    <mergeCell ref="AJ24:AM24"/>
    <mergeCell ref="D25:F25"/>
    <mergeCell ref="Y25:AA25"/>
    <mergeCell ref="AC25:AE25"/>
    <mergeCell ref="AF25:AG25"/>
    <mergeCell ref="AJ25:AM25"/>
    <mergeCell ref="D26:F26"/>
    <mergeCell ref="Y26:AA26"/>
    <mergeCell ref="AC26:AE26"/>
    <mergeCell ref="AF26:AG26"/>
    <mergeCell ref="AJ26:AM26"/>
    <mergeCell ref="D27:F27"/>
    <mergeCell ref="Y27:AA27"/>
    <mergeCell ref="AC27:AE27"/>
    <mergeCell ref="AF27:AG27"/>
    <mergeCell ref="AJ27:AM27"/>
    <mergeCell ref="D28:F28"/>
    <mergeCell ref="Y28:AA28"/>
    <mergeCell ref="AC28:AE28"/>
    <mergeCell ref="AF28:AG28"/>
    <mergeCell ref="AJ28:AM28"/>
    <mergeCell ref="D29:F29"/>
    <mergeCell ref="Y29:AA29"/>
    <mergeCell ref="AC29:AE29"/>
    <mergeCell ref="AF29:AG29"/>
    <mergeCell ref="AJ29:AM29"/>
    <mergeCell ref="D30:F30"/>
    <mergeCell ref="Y30:AA30"/>
    <mergeCell ref="AC30:AE30"/>
    <mergeCell ref="AF30:AG30"/>
    <mergeCell ref="AJ30:AM30"/>
    <mergeCell ref="D31:F31"/>
    <mergeCell ref="Y31:AA31"/>
    <mergeCell ref="AC31:AE31"/>
    <mergeCell ref="AF31:AG31"/>
    <mergeCell ref="AJ31:AM31"/>
    <mergeCell ref="D32:F32"/>
    <mergeCell ref="Y32:AA32"/>
    <mergeCell ref="AC32:AE32"/>
    <mergeCell ref="AF32:AG32"/>
    <mergeCell ref="AJ32:AM32"/>
    <mergeCell ref="D33:F33"/>
    <mergeCell ref="Y33:AA33"/>
    <mergeCell ref="AC33:AE33"/>
    <mergeCell ref="AF33:AG33"/>
    <mergeCell ref="AJ33:AM33"/>
    <mergeCell ref="D34:F34"/>
    <mergeCell ref="Y34:AA34"/>
    <mergeCell ref="AC34:AE34"/>
    <mergeCell ref="AF34:AG34"/>
    <mergeCell ref="AJ34:AM34"/>
    <mergeCell ref="D35:F35"/>
    <mergeCell ref="Y35:AA35"/>
    <mergeCell ref="AC35:AE35"/>
    <mergeCell ref="AF35:AG35"/>
    <mergeCell ref="AJ35:AM35"/>
    <mergeCell ref="D36:F36"/>
    <mergeCell ref="Y36:AA36"/>
    <mergeCell ref="AC36:AE36"/>
    <mergeCell ref="AF36:AG36"/>
    <mergeCell ref="AJ36:AM36"/>
    <mergeCell ref="D37:F37"/>
    <mergeCell ref="Y37:AA37"/>
    <mergeCell ref="AC37:AE37"/>
    <mergeCell ref="AF37:AG37"/>
    <mergeCell ref="AJ37:AM37"/>
  </mergeCells>
  <pageMargins left="0.86614173228346503" right="3.9370078740157501E-2" top="0.78740157480314998" bottom="0.74678346456692901" header="0.78740157480314998" footer="0.39370078740157499"/>
  <pageSetup orientation="landscape" horizontalDpi="300" verticalDpi="300" r:id="rId1"/>
  <headerFooter alignWithMargins="0">
    <oddFooter>&amp;R&amp;"Arial,Regular"&amp;8&amp;P 
&amp;"-,Regular"de 
&amp;"-,Regular"&amp;N 
&amp;"-,Regular"Página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EJECUCION DE INGRESOS</vt:lpstr>
      <vt:lpstr>grafica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Financiera</cp:lastModifiedBy>
  <dcterms:created xsi:type="dcterms:W3CDTF">2023-01-27T20:35:34Z</dcterms:created>
  <dcterms:modified xsi:type="dcterms:W3CDTF">2023-01-30T21:46:16Z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