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Mcruz\Desktop\INCI\2022\EST. PARTICIPACION CIUDADANA\"/>
    </mc:Choice>
  </mc:AlternateContent>
  <xr:revisionPtr revIDLastSave="0" documentId="8_{833399DE-4963-48D9-91F7-ED765B676F15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ESTRATEGIA PARTICIPACIÓN CIUDAD" sheetId="1" r:id="rId1"/>
    <sheet name="contratos y presupuesto" sheetId="2" r:id="rId2"/>
    <sheet name="Espacios participación ciudada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3" l="1"/>
  <c r="K24" i="3" s="1"/>
  <c r="K23" i="3"/>
  <c r="B6" i="2" l="1"/>
</calcChain>
</file>

<file path=xl/sharedStrings.xml><?xml version="1.0" encoding="utf-8"?>
<sst xmlns="http://schemas.openxmlformats.org/spreadsheetml/2006/main" count="270" uniqueCount="178">
  <si>
    <t>COMPONENTES</t>
  </si>
  <si>
    <t>ACTIVIDADES</t>
  </si>
  <si>
    <t>META/PRODUCTO</t>
  </si>
  <si>
    <t>RESPONSABLE</t>
  </si>
  <si>
    <t>Primer cuatrimestre</t>
  </si>
  <si>
    <t>Segundo cuatrimestre</t>
  </si>
  <si>
    <t>Tercer cuatrimestre</t>
  </si>
  <si>
    <t>FECHA PROGRAMADA</t>
  </si>
  <si>
    <t>Condiciones institucionales idóneas para la promoción de la participación ciudadana</t>
  </si>
  <si>
    <t>Capacitar al equipo de trabajo que lidera el ejercicio de participación ciudadana</t>
  </si>
  <si>
    <t>Oficina Asesora de Planeación y Grupo de Gestión Humana</t>
  </si>
  <si>
    <t>x</t>
  </si>
  <si>
    <t>Identificar las actividades presenciales y/o virtuales programadas por la entidad en las cuales se van a llevar a cabo espacios de participación ciudadana</t>
  </si>
  <si>
    <t xml:space="preserve">(1) Cronograma con responsables elaborado </t>
  </si>
  <si>
    <t>Oficina Asesora de Planeación</t>
  </si>
  <si>
    <t>Definir los recursos, contratos y presupuesto asociado a las actividades que se implementarán en la entidad para promover la participación ciudadana</t>
  </si>
  <si>
    <t>(1) Documento con  los recursos, contratos y presupuesto asociado a las actividades que se implementarán en la entidad para promover la participación ciudadana</t>
  </si>
  <si>
    <t>Promoción efectiva de la participación ciudadana</t>
  </si>
  <si>
    <t>Desarrollar las actividades incluidas en el cronograma de espacios de participación  ciudadana</t>
  </si>
  <si>
    <t>Equipo de participación ciudadana</t>
  </si>
  <si>
    <t>Elaborar el informe de los espacios de participación ciudadana</t>
  </si>
  <si>
    <t>(1) Documento interno de reporte de  los espacios de participación ciudadana</t>
  </si>
  <si>
    <t>Evaluar y verificar, por parte de la Asesora de Control Interno, el cumplimiento de la estrategia de  participación ciudadana incluyendo la eficacia y pertinencia de los mecanismos establecidos en el cronograma.</t>
  </si>
  <si>
    <t>(1) Informe cuatrimestral de evaluación de los resultados de implementación de la estrategia.</t>
  </si>
  <si>
    <t>Asesora de Control Interno</t>
  </si>
  <si>
    <t>Oficina de comunicaciones</t>
  </si>
  <si>
    <t xml:space="preserve">Divulgar los planes institucionales y su seguimiento en la página web del INCI </t>
  </si>
  <si>
    <t xml:space="preserve">100% de los planes establecidos por el Decreto 612 de 2018 publicados con el seguimiento respectivo </t>
  </si>
  <si>
    <t xml:space="preserve">Divulgar información sobre los logros y resultados institucionales a través del Boletin IN PULSO </t>
  </si>
  <si>
    <t xml:space="preserve">Divulgar la información de los logros obtendios durante el año en la Revista INCI DIGITAL </t>
  </si>
  <si>
    <t xml:space="preserve">(1) Publicación anual con los logros obtenidos durante la vigencia </t>
  </si>
  <si>
    <t>(1) Capacitación para el equipo que lidera la implementación de la estrategia de participación ciudadana</t>
  </si>
  <si>
    <t>(1) Documento de los espacios de participación ciudadana realizados</t>
  </si>
  <si>
    <t>44 Boletines IN PULSO publicados</t>
  </si>
  <si>
    <t>Enero a diciembre de 2022</t>
  </si>
  <si>
    <t>Febrero a Diciembre de 2022</t>
  </si>
  <si>
    <t>Diciembre de 2022</t>
  </si>
  <si>
    <t>Mayo de 2022</t>
  </si>
  <si>
    <t>Junio a Diciembre de 2022</t>
  </si>
  <si>
    <t>Mayo de 2022
Septiembre de 2022
Enero 2023</t>
  </si>
  <si>
    <t>SEGUIMIENTO PRIMER CUATRIMESTRE</t>
  </si>
  <si>
    <t>No se ha iniciado la ejecución de esta actividad</t>
  </si>
  <si>
    <t>Se definieron los recursos, contratos y presupuesto asociado a las actividades que se implementarán en la entidad para promover la participación ciudadana (Hoja 2 de este archivo)</t>
  </si>
  <si>
    <t>Se evalúa y verifica, por parte de la Asesora de Control Interno, el cumplimiento de la estrategia de  participación ciudadana incluyendo la eficacia y pertinencia de los mecanismos establecidos en el cronograma cada cuatro meses</t>
  </si>
  <si>
    <t>Los planes institucionales están publicados en los numerales 4.3 y el 6.2 de la sección de transparencia y acceso a la información pública y su seguimiento en el numeral 4.3</t>
  </si>
  <si>
    <t>No se ha participado aún en alguna capacitación</t>
  </si>
  <si>
    <t>Recursos, contratos y presupuesto asociado a las actividades de participación ciudadana</t>
  </si>
  <si>
    <t>Descripción del contrato</t>
  </si>
  <si>
    <t>Recursos planeados para invertir</t>
  </si>
  <si>
    <t>Meta Plan Estratégico</t>
  </si>
  <si>
    <t xml:space="preserve">Prestación de servicios de apoyo en el tema de fortalecimiento organizacional y  otros colectivos de personas con discapacidad  para  la participación y el ejercicio de sus derechos </t>
  </si>
  <si>
    <t xml:space="preserve">Promover y asesorar a organizaciones sociales y  otros colectivos de personas con discapacidad, para  la participación y el ejercicio de sus derechos </t>
  </si>
  <si>
    <t>Prestación de servicios de apoyo a la gestión, brindando asistencia técnica y acompañamiento a las organizaciones y personas con D.V. , en el marco del proyecto de mejoramiento de condiciones para la garantía de los derechos de las personas con discapacidad visual del país.</t>
  </si>
  <si>
    <t>Viáticos y tiquetes terrestres para el desarrollo de las comisiones de los servidores públicos del INCI en ejercicio de sus funciones</t>
  </si>
  <si>
    <t>Viáticos para el desarrollo de las comisiones de los servidores públicos del INCI en ejercicio de sus funciones</t>
  </si>
  <si>
    <t xml:space="preserve">Tiquetes terrestres para el desplazamiento de los servidores públicos del INCI para el ejercicio de sus funciones  </t>
  </si>
  <si>
    <t>Prestación del servicio de transporte aéreo de pasajeros en rutas operadas por SATENA y la adquisición de tiquetes aéreos de otros operadores, en rutas nacionales e internacionales, que requiera el Instituto Nacional para Ciegos – INCI, para el cumplimiento de sus funciones</t>
  </si>
  <si>
    <t>ESTRATEGIA DE PARTICIPACIÓN CIUDADANA 2022</t>
  </si>
  <si>
    <t>Se elaboraron 12 Boletines IN PULSO sobre los logros y resultados institucionales, se adjunta cuadro con el detalle de los mismos</t>
  </si>
  <si>
    <t>Se identificaron las actividades programadas por la entidad en las cuales se van a llevar a cabo espacios de participación ciudadana. Hasta el momento se han llevado a cabo 5 actividades.  Se adjunta cronograma</t>
  </si>
  <si>
    <t>SEGUIMIENTO SEGUNDO CUATRIMESTRE</t>
  </si>
  <si>
    <t>Esta actividad se realizará en diciembre</t>
  </si>
  <si>
    <t>GESTIÓN INTERINSTITUCIONAL- PLAN DE FORMACIÓN 2022</t>
  </si>
  <si>
    <t xml:space="preserve">No </t>
  </si>
  <si>
    <t>ACTOR</t>
  </si>
  <si>
    <t>TEMA</t>
  </si>
  <si>
    <t>CATEGORIA</t>
  </si>
  <si>
    <t xml:space="preserve">DURACION </t>
  </si>
  <si>
    <t>REPONSABLE</t>
  </si>
  <si>
    <t>ALIADO</t>
  </si>
  <si>
    <t>PARTICIPANTES</t>
  </si>
  <si>
    <t>MODALIDAD</t>
  </si>
  <si>
    <t>HORA</t>
  </si>
  <si>
    <t>FECHA EJECUTADA</t>
  </si>
  <si>
    <t xml:space="preserve">SOCIEDAD CIVIL  D.V </t>
  </si>
  <si>
    <t xml:space="preserve">HOJA DE VIDA </t>
  </si>
  <si>
    <t>Formativa</t>
  </si>
  <si>
    <t>1 hora y media</t>
  </si>
  <si>
    <t>MARCELA VALBUENA</t>
  </si>
  <si>
    <t>INCI</t>
  </si>
  <si>
    <t>virtual (MEETS)</t>
  </si>
  <si>
    <t xml:space="preserve">10:00 a.m a 11:30 a.m </t>
  </si>
  <si>
    <t xml:space="preserve">BIBLIOTECA </t>
  </si>
  <si>
    <t>Informativa</t>
  </si>
  <si>
    <t>2 horas</t>
  </si>
  <si>
    <t>LEYDY HOYOS</t>
  </si>
  <si>
    <t>virtual</t>
  </si>
  <si>
    <t xml:space="preserve">3:00 p.m a 4:00 p.m </t>
  </si>
  <si>
    <t>BUSQUEDA DE EMPLEO</t>
  </si>
  <si>
    <t xml:space="preserve">2 HORAS </t>
  </si>
  <si>
    <t xml:space="preserve">MARCELA VALBUENA Y PAOLA MEJIA </t>
  </si>
  <si>
    <t>INCI- SECRETARIA DE DESARROLLO ECONÓMICO</t>
  </si>
  <si>
    <t xml:space="preserve">3:00 p.m a 5:00 p.m </t>
  </si>
  <si>
    <t>28 de abril de 2022</t>
  </si>
  <si>
    <t>TALLER DE HABILIDADES SOCIOEMOCIONALES</t>
  </si>
  <si>
    <t>1 MES Y MEDIO</t>
  </si>
  <si>
    <t>EQUIPO GESTION INTERINSTITUCIONAL</t>
  </si>
  <si>
    <t>2:30 p.m a   5:00 p.m</t>
  </si>
  <si>
    <t>1 septiembre al 27 de octubre  de 2022</t>
  </si>
  <si>
    <t>ADAPTABILIDAD LABORAL Y SOSTENIBILIDAD</t>
  </si>
  <si>
    <t xml:space="preserve"> 2 horas</t>
  </si>
  <si>
    <t>HERMAN VILLABONA. MARCELA VALBUENA</t>
  </si>
  <si>
    <t>SENA REGIONAL DISTRITO CAPITAL</t>
  </si>
  <si>
    <t>2:00 A 4:00 p.m</t>
  </si>
  <si>
    <t>REPRESENTANTE LEGAL</t>
  </si>
  <si>
    <t>HOJA DE VIDA-PERFILES</t>
  </si>
  <si>
    <t xml:space="preserve">MARCELA VALBUENA. </t>
  </si>
  <si>
    <t xml:space="preserve">3:30 a 5:00 p.m </t>
  </si>
  <si>
    <t>PLANEACION ESTRATEGICA- PARTICIPACIÒN</t>
  </si>
  <si>
    <t>2 HORAS Y MEDIA.</t>
  </si>
  <si>
    <t>PATRICIA MONTOYA FALLA Y MARIA DEL ROSARIO YEPES.</t>
  </si>
  <si>
    <t>REPRESENTATE LEGAL</t>
  </si>
  <si>
    <t>SUIN-Juriscol "Acceso a las normas así como a la jurisprudencia de control de constitucionalidad y de legalidad, que les permitirá dar sustento en la exigencia de un derecho o acción.  </t>
  </si>
  <si>
    <t>JURISCOL</t>
  </si>
  <si>
    <t>2:30 a 5:00 p.m.</t>
  </si>
  <si>
    <t>9 de junio</t>
  </si>
  <si>
    <t>9 de junio de 2022</t>
  </si>
  <si>
    <t>ELABORACIÓN DE PROYECTOS</t>
  </si>
  <si>
    <t>JOSE LUIS BUITRAGO (CONFIRMADO)</t>
  </si>
  <si>
    <t>UNIDAD DEL SERVICIO PBLICO DE EMPLEO</t>
  </si>
  <si>
    <t>2:30 p.m a 5:00 p.m</t>
  </si>
  <si>
    <t>28 de Julio de 2022</t>
  </si>
  <si>
    <t>28 de julio de 2022</t>
  </si>
  <si>
    <t>ASOCIADOS</t>
  </si>
  <si>
    <t>HOJA DE VIDA</t>
  </si>
  <si>
    <t>1 HORA Y MEDIA</t>
  </si>
  <si>
    <t>CERRADO</t>
  </si>
  <si>
    <t>10:00 a.m a 11:30 a.m</t>
  </si>
  <si>
    <t>BUSQUEDA DE EMPLEO CON ACCESIBILIDAD</t>
  </si>
  <si>
    <t>MARIA DEL ROSARIO YEPES.</t>
  </si>
  <si>
    <t>27 de octubre de 2022</t>
  </si>
  <si>
    <t>2 horas y media (9 jueves)</t>
  </si>
  <si>
    <t xml:space="preserve">2:30 p.m.  a 5:00 p.m </t>
  </si>
  <si>
    <t>1 SEPTIEMBRE AL 27 DE OCTUBRE (9 jueves)</t>
  </si>
  <si>
    <t>CULTURA ORGANIZACIONAL</t>
  </si>
  <si>
    <t>ESPERANZA VERDUGO. HERMES CELY</t>
  </si>
  <si>
    <t>2:00 P.M A 5:00 P.M</t>
  </si>
  <si>
    <t>COMUNICACIÓN ASERTIVA</t>
  </si>
  <si>
    <t>NELSON VILLAMIZAR.  MIRIAM HERRERA</t>
  </si>
  <si>
    <t>UNIVERSIDADES- INCI</t>
  </si>
  <si>
    <t>2:30 P.M a 5:00 P.M</t>
  </si>
  <si>
    <t>12 de mayo de 2022</t>
  </si>
  <si>
    <t>CICLO DE LA POLITICA PÚBLICA</t>
  </si>
  <si>
    <t>mes y medio.</t>
  </si>
  <si>
    <t>GUSTAVO PULIDO</t>
  </si>
  <si>
    <t>MINISTERIO DEL INTERIOR. DNP. INCI</t>
  </si>
  <si>
    <t>3:00 p.m  A 5:00 p.m</t>
  </si>
  <si>
    <t>6 OCTUBRE-  3  DE NOVIEMBRE</t>
  </si>
  <si>
    <t>REPRESENTANTES COMITES</t>
  </si>
  <si>
    <t>PRESENTACION PLAN DE ACCIÓN 2022.</t>
  </si>
  <si>
    <t>INFORMATIVA</t>
  </si>
  <si>
    <t>1 HORA</t>
  </si>
  <si>
    <t>MARIA DEL ROSARIO YEPES. PATRICIA MONTOYA F.</t>
  </si>
  <si>
    <t xml:space="preserve"> 4:00 p.m a  5:OO p.m</t>
  </si>
  <si>
    <t>Marzo 10 de 2022</t>
  </si>
  <si>
    <t>PARTICIPACIÓN Y REPRESENTATIVIDAD</t>
  </si>
  <si>
    <t>FORMATIVA</t>
  </si>
  <si>
    <t>2 HORAS</t>
  </si>
  <si>
    <t>ESPERANZA VERDUGO. PATRICIA MONTOYA</t>
  </si>
  <si>
    <t xml:space="preserve">3:00 P.M A 5:00 P.M </t>
  </si>
  <si>
    <t>SISTEMAS DE INFORMACIÓN</t>
  </si>
  <si>
    <t xml:space="preserve">MIRIAM HERRERA .MARIA DEL ROSARIO YEPES. </t>
  </si>
  <si>
    <t>DANE. MINISTERIO DE SALUD</t>
  </si>
  <si>
    <t>POLITICA PUBLICA.  (EVALUACIÓN)</t>
  </si>
  <si>
    <t xml:space="preserve"> GUSTAVO PULIDO, PATRICIA MONTOYA F.</t>
  </si>
  <si>
    <t>INSTITUTO DE ESTUDIOS DEL MINISTERIO PUBLICO. PROCURADURIA</t>
  </si>
  <si>
    <t>2:30 P.M A 5:00 P.M</t>
  </si>
  <si>
    <t>EMPRENDEDORA</t>
  </si>
  <si>
    <t>COMPETENCIAS EMPRENDEDORAS</t>
  </si>
  <si>
    <t>16 HORAS</t>
  </si>
  <si>
    <t>ESPERANZA VERDUGO</t>
  </si>
  <si>
    <t>Universidad la Gran Colombia. INCI. SENA</t>
  </si>
  <si>
    <t>3:00 p.m a 5:00 p.m</t>
  </si>
  <si>
    <t>21  de abril hasta al 16 junio.</t>
  </si>
  <si>
    <t>PROMEDIO CUMPLIMIENTO</t>
  </si>
  <si>
    <t>Con corte al mes de julio se han llevado a cabo 10 espacios de participación ciudadana. (Los realizados en agosto se reportarán en septiembre) Se adjunta relación de los mismos en la hoja 3 de este archivo</t>
  </si>
  <si>
    <t>Se identificaron las actividades programadas por la entidad en las cuales se van a llevar a cabo espacios de participación ciudadana, según el cronograma que se encuentra en ejecución (Hoja 3 de este archivo)</t>
  </si>
  <si>
    <t>Se elaboraron 14 Boletines IN PULSO sobre los logros y resultados institucionales en el segundo cuatrimestre, se adjunta cuadro con el detalle de los mismos.
La evidencia se encuentra :https://institutonacionalparaciegos-my.sharepoint.com/:x:/g/personal/csupanteve_inci_gov_co/ERCjbT9CzElEhJg2xVcFRaYBKWpN5ZlpOrXnnkED9-g6Fw?e=bBIxWZ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</si>
</sst>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24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28"/>
      <color theme="8" tint="-0.49998474074526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39997558519241921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37" fontId="13" fillId="0" borderId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1" fillId="0" borderId="3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0" fillId="0" borderId="0" xfId="0" applyFont="1"/>
    <xf numFmtId="0" fontId="11" fillId="5" borderId="7" xfId="0" applyFont="1" applyFill="1" applyBorder="1" applyAlignment="1">
      <alignment horizontal="center" vertical="center" wrapText="1"/>
    </xf>
    <xf numFmtId="44" fontId="11" fillId="6" borderId="7" xfId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4" fontId="12" fillId="0" borderId="7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2" fontId="14" fillId="0" borderId="7" xfId="2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0" xfId="0" applyFont="1"/>
    <xf numFmtId="0" fontId="17" fillId="7" borderId="12" xfId="0" applyFont="1" applyFill="1" applyBorder="1" applyAlignment="1">
      <alignment horizontal="center" vertical="center" wrapText="1"/>
    </xf>
    <xf numFmtId="164" fontId="17" fillId="7" borderId="12" xfId="0" applyNumberFormat="1" applyFont="1" applyFill="1" applyBorder="1" applyAlignment="1">
      <alignment horizontal="center" vertical="center" wrapText="1"/>
    </xf>
    <xf numFmtId="164" fontId="17" fillId="7" borderId="13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164" fontId="16" fillId="9" borderId="7" xfId="0" applyNumberFormat="1" applyFont="1" applyFill="1" applyBorder="1" applyAlignment="1">
      <alignment horizontal="center" vertical="center" wrapText="1"/>
    </xf>
    <xf numFmtId="164" fontId="16" fillId="9" borderId="15" xfId="0" applyNumberFormat="1" applyFont="1" applyFill="1" applyBorder="1" applyAlignment="1">
      <alignment horizontal="center" vertical="center" wrapText="1"/>
    </xf>
    <xf numFmtId="0" fontId="16" fillId="10" borderId="0" xfId="0" applyFont="1" applyFill="1"/>
    <xf numFmtId="0" fontId="16" fillId="0" borderId="1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 wrapText="1"/>
    </xf>
    <xf numFmtId="164" fontId="16" fillId="10" borderId="7" xfId="0" applyNumberFormat="1" applyFont="1" applyFill="1" applyBorder="1" applyAlignment="1">
      <alignment horizontal="center" vertical="center" wrapText="1"/>
    </xf>
    <xf numFmtId="164" fontId="16" fillId="10" borderId="15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10" borderId="0" xfId="0" applyFont="1" applyFill="1"/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6" fillId="0" borderId="7" xfId="0" applyFont="1" applyBorder="1" applyAlignment="1">
      <alignment horizontal="center" wrapText="1"/>
    </xf>
    <xf numFmtId="0" fontId="16" fillId="0" borderId="7" xfId="0" applyNumberFormat="1" applyFont="1" applyBorder="1" applyAlignment="1">
      <alignment horizont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1" borderId="17" xfId="0" applyFont="1" applyFill="1" applyBorder="1" applyAlignment="1">
      <alignment horizontal="center" vertical="center" wrapText="1"/>
    </xf>
    <xf numFmtId="9" fontId="16" fillId="11" borderId="17" xfId="4" applyFont="1" applyFill="1" applyBorder="1" applyAlignment="1">
      <alignment horizontal="center" vertical="center" wrapText="1"/>
    </xf>
    <xf numFmtId="164" fontId="16" fillId="11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164" fontId="15" fillId="0" borderId="0" xfId="0" applyNumberFormat="1" applyFont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</cellXfs>
  <cellStyles count="5">
    <cellStyle name="Moneda" xfId="1" builtinId="4"/>
    <cellStyle name="Moneda [0]" xfId="2" builtinId="7"/>
    <cellStyle name="Normal" xfId="0" builtinId="0"/>
    <cellStyle name="Normal 3" xfId="3" xr:uid="{733FFBA0-02C2-4E87-A368-DCD7D5EB9DD7}"/>
    <cellStyle name="Porcentaje" xfId="4" builtinId="5"/>
  </cellStyles>
  <dxfs count="12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[$-240A]d&quot; de &quot;mmmm&quot; de &quot;yyyy;@"/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6"/>
        <name val="Arial"/>
        <scheme val="none"/>
      </font>
      <fill>
        <patternFill patternType="none">
          <fgColor indexed="64"/>
          <bgColor auto="1"/>
        </patternFill>
      </fill>
      <alignment textRotation="0" wrapTex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40824</xdr:rowOff>
    </xdr:from>
    <xdr:to>
      <xdr:col>1</xdr:col>
      <xdr:colOff>775608</xdr:colOff>
      <xdr:row>0</xdr:row>
      <xdr:rowOff>639537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95251" y="40824"/>
          <a:ext cx="3252107" cy="5987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88106</xdr:colOff>
      <xdr:row>0</xdr:row>
      <xdr:rowOff>57149</xdr:rowOff>
    </xdr:from>
    <xdr:to>
      <xdr:col>1</xdr:col>
      <xdr:colOff>114300</xdr:colOff>
      <xdr:row>0</xdr:row>
      <xdr:rowOff>828674</xdr:rowOff>
    </xdr:to>
    <xdr:pic>
      <xdr:nvPicPr>
        <xdr:cNvPr id="2" name="Imagen 1" descr="C:\Users\inci6.INCI\AppData\Local\Microsoft\Windows\Temporary Internet Files\Content.Outlook\N8JGCM0T\Logo-INCI-siglas-para-formatos.jpg" title="Logo INCI">
          <a:extLst>
            <a:ext uri="{FF2B5EF4-FFF2-40B4-BE49-F238E27FC236}">
              <a16:creationId xmlns:a16="http://schemas.microsoft.com/office/drawing/2014/main" id="{E2666133-5F44-4CBD-94DB-2C8036E6C4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" y="57149"/>
          <a:ext cx="1207294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9" displayName="Tabla9" ref="A2:H11" totalsRowShown="0" headerRowDxfId="11" dataDxfId="9" headerRowBorderDxfId="10" tableBorderDxfId="8">
  <autoFilter ref="A2:H11" xr:uid="{00000000-0009-0000-0100-000001000000}"/>
  <tableColumns count="8">
    <tableColumn id="1" xr3:uid="{00000000-0010-0000-0000-000001000000}" name="COMPONENTES" dataDxfId="7"/>
    <tableColumn id="2" xr3:uid="{00000000-0010-0000-0000-000002000000}" name="ACTIVIDADES" dataDxfId="6"/>
    <tableColumn id="3" xr3:uid="{00000000-0010-0000-0000-000003000000}" name="META/PRODUCTO" dataDxfId="5"/>
    <tableColumn id="4" xr3:uid="{00000000-0010-0000-0000-000004000000}" name="RESPONSABLE" dataDxfId="4"/>
    <tableColumn id="5" xr3:uid="{00000000-0010-0000-0000-000005000000}" name="Primer cuatrimestre" dataDxfId="3"/>
    <tableColumn id="6" xr3:uid="{00000000-0010-0000-0000-000006000000}" name="Segundo cuatrimestre" dataDxfId="2"/>
    <tableColumn id="7" xr3:uid="{00000000-0010-0000-0000-000007000000}" name="Tercer cuatrimestre" dataDxfId="1"/>
    <tableColumn id="8" xr3:uid="{00000000-0010-0000-0000-000008000000}" name="FECHA PROGRAMAD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2"/>
  <sheetViews>
    <sheetView tabSelected="1" topLeftCell="C7" zoomScale="70" zoomScaleNormal="70" workbookViewId="0">
      <selection activeCell="XFD7" sqref="XFD7"/>
    </sheetView>
  </sheetViews>
  <sheetFormatPr baseColWidth="10" defaultColWidth="0" defaultRowHeight="15" zeroHeight="1" x14ac:dyDescent="0.25"/>
  <cols>
    <col min="1" max="1" width="38.5703125" style="1" customWidth="1"/>
    <col min="2" max="2" width="53.7109375" style="1" customWidth="1"/>
    <col min="3" max="3" width="47.5703125" style="1" customWidth="1"/>
    <col min="4" max="4" width="38.5703125" style="1" customWidth="1"/>
    <col min="5" max="5" width="10.28515625" style="12" customWidth="1"/>
    <col min="6" max="7" width="10.28515625" style="13" customWidth="1"/>
    <col min="8" max="8" width="38.5703125" style="1" customWidth="1"/>
    <col min="9" max="13" width="38.5703125" style="1" hidden="1" customWidth="1"/>
    <col min="14" max="16382" width="46.7109375" style="1" hidden="1"/>
    <col min="16383" max="16384" width="65.140625" style="1" customWidth="1"/>
  </cols>
  <sheetData>
    <row r="1" spans="1:8 16383:16384" ht="57" customHeight="1" thickBot="1" x14ac:dyDescent="0.3">
      <c r="A1" s="19"/>
      <c r="B1" s="66" t="s">
        <v>57</v>
      </c>
      <c r="C1" s="66"/>
      <c r="D1" s="66"/>
      <c r="E1" s="66"/>
      <c r="F1" s="66"/>
      <c r="G1" s="66"/>
      <c r="H1" s="67"/>
    </row>
    <row r="2" spans="1:8 16383:16384" ht="83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2" t="s">
        <v>7</v>
      </c>
      <c r="XFC2" s="20" t="s">
        <v>40</v>
      </c>
      <c r="XFD2" s="20" t="s">
        <v>60</v>
      </c>
    </row>
    <row r="3" spans="1:8 16383:16384" s="7" customFormat="1" ht="110.45" customHeight="1" x14ac:dyDescent="0.25">
      <c r="A3" s="4" t="s">
        <v>8</v>
      </c>
      <c r="B3" s="15" t="s">
        <v>26</v>
      </c>
      <c r="C3" s="14" t="s">
        <v>27</v>
      </c>
      <c r="D3" s="14" t="s">
        <v>14</v>
      </c>
      <c r="E3" s="16" t="s">
        <v>11</v>
      </c>
      <c r="F3" s="17" t="s">
        <v>11</v>
      </c>
      <c r="G3" s="16" t="s">
        <v>11</v>
      </c>
      <c r="H3" s="6" t="s">
        <v>34</v>
      </c>
      <c r="XFC3" s="9" t="s">
        <v>44</v>
      </c>
      <c r="XFD3" s="9" t="s">
        <v>44</v>
      </c>
    </row>
    <row r="4" spans="1:8 16383:16384" s="7" customFormat="1" ht="125.25" customHeight="1" x14ac:dyDescent="0.25">
      <c r="A4" s="4" t="s">
        <v>8</v>
      </c>
      <c r="B4" s="15" t="s">
        <v>28</v>
      </c>
      <c r="C4" s="4" t="s">
        <v>33</v>
      </c>
      <c r="D4" s="14" t="s">
        <v>25</v>
      </c>
      <c r="E4" s="16" t="s">
        <v>11</v>
      </c>
      <c r="F4" s="17" t="s">
        <v>11</v>
      </c>
      <c r="G4" s="16" t="s">
        <v>11</v>
      </c>
      <c r="H4" s="6" t="s">
        <v>35</v>
      </c>
      <c r="XFC4" s="8" t="s">
        <v>58</v>
      </c>
      <c r="XFD4" s="8" t="s">
        <v>177</v>
      </c>
    </row>
    <row r="5" spans="1:8 16383:16384" s="7" customFormat="1" ht="81" customHeight="1" x14ac:dyDescent="0.25">
      <c r="A5" s="4" t="s">
        <v>8</v>
      </c>
      <c r="B5" s="8" t="s">
        <v>29</v>
      </c>
      <c r="C5" s="4" t="s">
        <v>30</v>
      </c>
      <c r="D5" s="14" t="s">
        <v>25</v>
      </c>
      <c r="E5" s="16"/>
      <c r="F5" s="17"/>
      <c r="G5" s="16" t="s">
        <v>11</v>
      </c>
      <c r="H5" s="6" t="s">
        <v>36</v>
      </c>
      <c r="XFC5" s="9" t="s">
        <v>41</v>
      </c>
      <c r="XFD5" s="9" t="s">
        <v>61</v>
      </c>
    </row>
    <row r="6" spans="1:8 16383:16384" s="7" customFormat="1" ht="71.25" customHeight="1" x14ac:dyDescent="0.3">
      <c r="A6" s="4" t="s">
        <v>8</v>
      </c>
      <c r="B6" s="8" t="s">
        <v>9</v>
      </c>
      <c r="C6" s="4" t="s">
        <v>31</v>
      </c>
      <c r="D6" s="5" t="s">
        <v>10</v>
      </c>
      <c r="E6" s="18"/>
      <c r="F6" s="17" t="s">
        <v>11</v>
      </c>
      <c r="G6" s="16"/>
      <c r="H6" s="6">
        <v>44803</v>
      </c>
      <c r="XFC6" s="9" t="s">
        <v>45</v>
      </c>
      <c r="XFD6" s="8" t="s">
        <v>45</v>
      </c>
    </row>
    <row r="7" spans="1:8 16383:16384" s="7" customFormat="1" ht="71.25" customHeight="1" x14ac:dyDescent="0.3">
      <c r="A7" s="4" t="s">
        <v>8</v>
      </c>
      <c r="B7" s="8" t="s">
        <v>12</v>
      </c>
      <c r="C7" s="4" t="s">
        <v>13</v>
      </c>
      <c r="D7" s="4" t="s">
        <v>14</v>
      </c>
      <c r="E7" s="18"/>
      <c r="F7" s="17" t="s">
        <v>11</v>
      </c>
      <c r="G7" s="16"/>
      <c r="H7" s="6" t="s">
        <v>37</v>
      </c>
      <c r="XFC7" s="8" t="s">
        <v>59</v>
      </c>
      <c r="XFD7" s="8" t="s">
        <v>176</v>
      </c>
    </row>
    <row r="8" spans="1:8 16383:16384" s="7" customFormat="1" ht="86.25" customHeight="1" x14ac:dyDescent="0.3">
      <c r="A8" s="4" t="s">
        <v>8</v>
      </c>
      <c r="B8" s="8" t="s">
        <v>15</v>
      </c>
      <c r="C8" s="4" t="s">
        <v>16</v>
      </c>
      <c r="D8" s="4" t="s">
        <v>14</v>
      </c>
      <c r="E8" s="18"/>
      <c r="F8" s="17" t="s">
        <v>11</v>
      </c>
      <c r="G8" s="16"/>
      <c r="H8" s="6" t="s">
        <v>37</v>
      </c>
      <c r="XFC8" s="9" t="s">
        <v>42</v>
      </c>
      <c r="XFD8" s="9" t="s">
        <v>42</v>
      </c>
    </row>
    <row r="9" spans="1:8 16383:16384" s="7" customFormat="1" ht="114.75" customHeight="1" x14ac:dyDescent="0.3">
      <c r="A9" s="4" t="s">
        <v>17</v>
      </c>
      <c r="B9" s="8" t="s">
        <v>18</v>
      </c>
      <c r="C9" s="4" t="s">
        <v>32</v>
      </c>
      <c r="D9" s="4" t="s">
        <v>19</v>
      </c>
      <c r="E9" s="18"/>
      <c r="F9" s="17" t="s">
        <v>11</v>
      </c>
      <c r="G9" s="16" t="s">
        <v>11</v>
      </c>
      <c r="H9" s="6" t="s">
        <v>38</v>
      </c>
      <c r="XFC9" s="9" t="s">
        <v>41</v>
      </c>
      <c r="XFD9" s="8" t="s">
        <v>175</v>
      </c>
    </row>
    <row r="10" spans="1:8 16383:16384" s="7" customFormat="1" ht="70.5" customHeight="1" x14ac:dyDescent="0.3">
      <c r="A10" s="4" t="s">
        <v>17</v>
      </c>
      <c r="B10" s="9" t="s">
        <v>20</v>
      </c>
      <c r="C10" s="4" t="s">
        <v>21</v>
      </c>
      <c r="D10" s="4" t="s">
        <v>14</v>
      </c>
      <c r="E10" s="18"/>
      <c r="F10" s="17"/>
      <c r="G10" s="16" t="s">
        <v>11</v>
      </c>
      <c r="H10" s="6" t="s">
        <v>36</v>
      </c>
      <c r="XFC10" s="9" t="s">
        <v>41</v>
      </c>
      <c r="XFD10" s="9" t="s">
        <v>41</v>
      </c>
    </row>
    <row r="11" spans="1:8 16383:16384" s="7" customFormat="1" ht="107.25" customHeight="1" x14ac:dyDescent="0.3">
      <c r="A11" s="4" t="s">
        <v>17</v>
      </c>
      <c r="B11" s="9" t="s">
        <v>22</v>
      </c>
      <c r="C11" s="10" t="s">
        <v>23</v>
      </c>
      <c r="D11" s="4" t="s">
        <v>24</v>
      </c>
      <c r="E11" s="18"/>
      <c r="F11" s="17" t="s">
        <v>11</v>
      </c>
      <c r="G11" s="16" t="s">
        <v>11</v>
      </c>
      <c r="H11" s="6" t="s">
        <v>39</v>
      </c>
      <c r="XFC11" s="9" t="s">
        <v>43</v>
      </c>
      <c r="XFD11" s="9" t="s">
        <v>43</v>
      </c>
    </row>
    <row r="12" spans="1:8 16383:16384" hidden="1" x14ac:dyDescent="0.25">
      <c r="B12" s="11"/>
      <c r="C12" s="11"/>
    </row>
  </sheetData>
  <mergeCells count="1">
    <mergeCell ref="B1:H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3292-0003-4D84-B90F-A4F371468DA3}">
  <dimension ref="A1:C9"/>
  <sheetViews>
    <sheetView zoomScale="70" zoomScaleNormal="70" workbookViewId="0">
      <selection activeCell="B7" sqref="B7"/>
    </sheetView>
  </sheetViews>
  <sheetFormatPr baseColWidth="10" defaultRowHeight="15" x14ac:dyDescent="0.25"/>
  <cols>
    <col min="1" max="1" width="74" customWidth="1"/>
    <col min="2" max="2" width="44.5703125" customWidth="1"/>
    <col min="3" max="3" width="20" customWidth="1"/>
    <col min="7" max="7" width="16.7109375" customWidth="1"/>
  </cols>
  <sheetData>
    <row r="1" spans="1:3" ht="21" x14ac:dyDescent="0.35">
      <c r="A1" s="21" t="s">
        <v>46</v>
      </c>
      <c r="B1" s="21"/>
      <c r="C1" s="21"/>
    </row>
    <row r="3" spans="1:3" ht="36" x14ac:dyDescent="0.25">
      <c r="A3" s="22" t="s">
        <v>47</v>
      </c>
      <c r="B3" s="23" t="s">
        <v>48</v>
      </c>
      <c r="C3" s="24" t="s">
        <v>49</v>
      </c>
    </row>
    <row r="4" spans="1:3" ht="76.150000000000006" customHeight="1" x14ac:dyDescent="0.25">
      <c r="A4" s="25" t="s">
        <v>50</v>
      </c>
      <c r="B4" s="26">
        <v>34433278</v>
      </c>
      <c r="C4" s="68" t="s">
        <v>51</v>
      </c>
    </row>
    <row r="5" spans="1:3" ht="76.150000000000006" customHeight="1" x14ac:dyDescent="0.25">
      <c r="A5" s="25" t="s">
        <v>52</v>
      </c>
      <c r="B5" s="26">
        <v>19800000</v>
      </c>
      <c r="C5" s="69"/>
    </row>
    <row r="6" spans="1:3" ht="76.150000000000006" customHeight="1" x14ac:dyDescent="0.25">
      <c r="A6" s="25" t="s">
        <v>53</v>
      </c>
      <c r="B6" s="26">
        <f>10829142+1010000</f>
        <v>11839142</v>
      </c>
      <c r="C6" s="69"/>
    </row>
    <row r="7" spans="1:3" ht="76.150000000000006" customHeight="1" x14ac:dyDescent="0.25">
      <c r="A7" s="27" t="s">
        <v>54</v>
      </c>
      <c r="B7" s="28">
        <v>7273500</v>
      </c>
      <c r="C7" s="69"/>
    </row>
    <row r="8" spans="1:3" ht="76.150000000000006" customHeight="1" x14ac:dyDescent="0.25">
      <c r="A8" s="27" t="s">
        <v>55</v>
      </c>
      <c r="B8" s="28">
        <v>980000</v>
      </c>
      <c r="C8" s="69"/>
    </row>
    <row r="9" spans="1:3" ht="76.150000000000006" customHeight="1" x14ac:dyDescent="0.25">
      <c r="A9" s="27" t="s">
        <v>56</v>
      </c>
      <c r="B9" s="28">
        <v>7200000</v>
      </c>
      <c r="C9" s="70"/>
    </row>
  </sheetData>
  <mergeCells count="1">
    <mergeCell ref="C4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1734D-598D-4E85-B7B1-8162E57D2C75}">
  <dimension ref="A1:M24"/>
  <sheetViews>
    <sheetView zoomScale="60" zoomScaleNormal="60" workbookViewId="0">
      <selection activeCell="G20" sqref="G20"/>
    </sheetView>
  </sheetViews>
  <sheetFormatPr baseColWidth="10" defaultColWidth="11.42578125" defaultRowHeight="15.75" x14ac:dyDescent="0.25"/>
  <cols>
    <col min="1" max="1" width="17.7109375" style="35" customWidth="1"/>
    <col min="2" max="2" width="23.42578125" style="62" customWidth="1"/>
    <col min="3" max="3" width="36.42578125" style="63" customWidth="1"/>
    <col min="4" max="4" width="24.5703125" style="62" customWidth="1"/>
    <col min="5" max="5" width="17.28515625" style="62" customWidth="1"/>
    <col min="6" max="6" width="33.5703125" style="63" customWidth="1"/>
    <col min="7" max="7" width="30.42578125" style="62" customWidth="1"/>
    <col min="8" max="8" width="16.5703125" style="64" customWidth="1"/>
    <col min="9" max="9" width="20" style="62" customWidth="1"/>
    <col min="10" max="10" width="22.42578125" style="62" customWidth="1"/>
    <col min="11" max="11" width="31.5703125" style="65" customWidth="1"/>
    <col min="12" max="12" width="23.5703125" style="65" customWidth="1"/>
    <col min="13" max="13" width="28.7109375" style="29" customWidth="1"/>
    <col min="14" max="16" width="28.7109375" style="30" customWidth="1"/>
    <col min="17" max="16384" width="11.42578125" style="30"/>
  </cols>
  <sheetData>
    <row r="1" spans="1:13" ht="68.25" customHeight="1" thickBot="1" x14ac:dyDescent="0.3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3" s="35" customFormat="1" x14ac:dyDescent="0.25">
      <c r="A2" s="31" t="s">
        <v>63</v>
      </c>
      <c r="B2" s="31" t="s">
        <v>64</v>
      </c>
      <c r="C2" s="31" t="s">
        <v>65</v>
      </c>
      <c r="D2" s="31" t="s">
        <v>66</v>
      </c>
      <c r="E2" s="31" t="s">
        <v>67</v>
      </c>
      <c r="F2" s="31" t="s">
        <v>68</v>
      </c>
      <c r="G2" s="31" t="s">
        <v>69</v>
      </c>
      <c r="H2" s="31" t="s">
        <v>70</v>
      </c>
      <c r="I2" s="31" t="s">
        <v>71</v>
      </c>
      <c r="J2" s="31" t="s">
        <v>72</v>
      </c>
      <c r="K2" s="32" t="s">
        <v>7</v>
      </c>
      <c r="L2" s="33" t="s">
        <v>73</v>
      </c>
      <c r="M2" s="34"/>
    </row>
    <row r="3" spans="1:13" x14ac:dyDescent="0.25">
      <c r="A3" s="36">
        <v>1</v>
      </c>
      <c r="B3" s="37" t="s">
        <v>74</v>
      </c>
      <c r="C3" s="37" t="s">
        <v>75</v>
      </c>
      <c r="D3" s="38" t="s">
        <v>76</v>
      </c>
      <c r="E3" s="38" t="s">
        <v>77</v>
      </c>
      <c r="F3" s="38" t="s">
        <v>78</v>
      </c>
      <c r="G3" s="38" t="s">
        <v>79</v>
      </c>
      <c r="H3" s="38">
        <v>17</v>
      </c>
      <c r="I3" s="38" t="s">
        <v>80</v>
      </c>
      <c r="J3" s="38" t="s">
        <v>81</v>
      </c>
      <c r="K3" s="39">
        <v>44631</v>
      </c>
      <c r="L3" s="40">
        <v>44631</v>
      </c>
    </row>
    <row r="4" spans="1:13" x14ac:dyDescent="0.25">
      <c r="A4" s="36">
        <v>2</v>
      </c>
      <c r="B4" s="37" t="s">
        <v>74</v>
      </c>
      <c r="C4" s="37" t="s">
        <v>82</v>
      </c>
      <c r="D4" s="38" t="s">
        <v>83</v>
      </c>
      <c r="E4" s="38" t="s">
        <v>84</v>
      </c>
      <c r="F4" s="38" t="s">
        <v>85</v>
      </c>
      <c r="G4" s="38" t="s">
        <v>79</v>
      </c>
      <c r="H4" s="38">
        <v>15</v>
      </c>
      <c r="I4" s="38" t="s">
        <v>86</v>
      </c>
      <c r="J4" s="38" t="s">
        <v>87</v>
      </c>
      <c r="K4" s="39">
        <v>44637</v>
      </c>
      <c r="L4" s="40">
        <v>44637</v>
      </c>
    </row>
    <row r="5" spans="1:13" s="41" customFormat="1" ht="31.5" x14ac:dyDescent="0.25">
      <c r="A5" s="36">
        <v>3</v>
      </c>
      <c r="B5" s="37" t="s">
        <v>74</v>
      </c>
      <c r="C5" s="37" t="s">
        <v>88</v>
      </c>
      <c r="D5" s="38" t="s">
        <v>76</v>
      </c>
      <c r="E5" s="38" t="s">
        <v>89</v>
      </c>
      <c r="F5" s="38" t="s">
        <v>90</v>
      </c>
      <c r="G5" s="38" t="s">
        <v>91</v>
      </c>
      <c r="H5" s="38">
        <v>16</v>
      </c>
      <c r="I5" s="38" t="s">
        <v>86</v>
      </c>
      <c r="J5" s="38" t="s">
        <v>92</v>
      </c>
      <c r="K5" s="39" t="s">
        <v>93</v>
      </c>
      <c r="L5" s="40" t="s">
        <v>93</v>
      </c>
      <c r="M5" s="29"/>
    </row>
    <row r="6" spans="1:13" ht="31.5" x14ac:dyDescent="0.25">
      <c r="A6" s="42">
        <v>4</v>
      </c>
      <c r="B6" s="43" t="s">
        <v>74</v>
      </c>
      <c r="C6" s="43" t="s">
        <v>94</v>
      </c>
      <c r="D6" s="43" t="s">
        <v>76</v>
      </c>
      <c r="E6" s="43" t="s">
        <v>95</v>
      </c>
      <c r="F6" s="43" t="s">
        <v>96</v>
      </c>
      <c r="G6" s="43" t="s">
        <v>79</v>
      </c>
      <c r="H6" s="43"/>
      <c r="I6" s="43"/>
      <c r="J6" s="43" t="s">
        <v>97</v>
      </c>
      <c r="K6" s="44" t="s">
        <v>98</v>
      </c>
      <c r="L6" s="45"/>
    </row>
    <row r="7" spans="1:13" s="41" customFormat="1" ht="31.5" x14ac:dyDescent="0.25">
      <c r="A7" s="46">
        <v>5</v>
      </c>
      <c r="B7" s="38" t="s">
        <v>74</v>
      </c>
      <c r="C7" s="38" t="s">
        <v>99</v>
      </c>
      <c r="D7" s="38" t="s">
        <v>76</v>
      </c>
      <c r="E7" s="38" t="s">
        <v>100</v>
      </c>
      <c r="F7" s="38" t="s">
        <v>101</v>
      </c>
      <c r="G7" s="38" t="s">
        <v>102</v>
      </c>
      <c r="H7" s="38">
        <v>18</v>
      </c>
      <c r="I7" s="38" t="s">
        <v>80</v>
      </c>
      <c r="J7" s="38" t="s">
        <v>103</v>
      </c>
      <c r="K7" s="39">
        <v>44623</v>
      </c>
      <c r="L7" s="40">
        <v>44623</v>
      </c>
      <c r="M7" s="29"/>
    </row>
    <row r="8" spans="1:13" s="52" customFormat="1" x14ac:dyDescent="0.25">
      <c r="A8" s="47">
        <v>6</v>
      </c>
      <c r="B8" s="48" t="s">
        <v>104</v>
      </c>
      <c r="C8" s="48" t="s">
        <v>105</v>
      </c>
      <c r="D8" s="48" t="s">
        <v>76</v>
      </c>
      <c r="E8" s="48" t="s">
        <v>77</v>
      </c>
      <c r="F8" s="48" t="s">
        <v>106</v>
      </c>
      <c r="G8" s="48" t="s">
        <v>79</v>
      </c>
      <c r="H8" s="48"/>
      <c r="I8" s="48"/>
      <c r="J8" s="48" t="s">
        <v>107</v>
      </c>
      <c r="K8" s="49">
        <v>44686</v>
      </c>
      <c r="L8" s="50"/>
      <c r="M8" s="51"/>
    </row>
    <row r="9" spans="1:13" ht="31.5" x14ac:dyDescent="0.25">
      <c r="A9" s="42">
        <v>7</v>
      </c>
      <c r="B9" s="43" t="s">
        <v>104</v>
      </c>
      <c r="C9" s="43" t="s">
        <v>108</v>
      </c>
      <c r="D9" s="43" t="s">
        <v>76</v>
      </c>
      <c r="E9" s="43" t="s">
        <v>109</v>
      </c>
      <c r="F9" s="43" t="s">
        <v>110</v>
      </c>
      <c r="G9" s="43" t="s">
        <v>79</v>
      </c>
      <c r="H9" s="43"/>
      <c r="I9" s="43"/>
      <c r="J9" s="43" t="s">
        <v>97</v>
      </c>
      <c r="K9" s="44">
        <v>44798</v>
      </c>
      <c r="L9" s="45"/>
    </row>
    <row r="10" spans="1:13" ht="94.5" x14ac:dyDescent="0.25">
      <c r="A10" s="46">
        <v>8</v>
      </c>
      <c r="B10" s="38" t="s">
        <v>111</v>
      </c>
      <c r="C10" s="38" t="s">
        <v>112</v>
      </c>
      <c r="D10" s="38" t="s">
        <v>76</v>
      </c>
      <c r="E10" s="38" t="s">
        <v>109</v>
      </c>
      <c r="F10" s="38" t="s">
        <v>113</v>
      </c>
      <c r="G10" s="38" t="s">
        <v>79</v>
      </c>
      <c r="H10" s="38">
        <v>17</v>
      </c>
      <c r="I10" s="38" t="s">
        <v>86</v>
      </c>
      <c r="J10" s="38" t="s">
        <v>114</v>
      </c>
      <c r="K10" s="39" t="s">
        <v>115</v>
      </c>
      <c r="L10" s="40" t="s">
        <v>116</v>
      </c>
    </row>
    <row r="11" spans="1:13" ht="31.5" x14ac:dyDescent="0.25">
      <c r="A11" s="46">
        <v>9</v>
      </c>
      <c r="B11" s="38" t="s">
        <v>104</v>
      </c>
      <c r="C11" s="38" t="s">
        <v>117</v>
      </c>
      <c r="D11" s="38" t="s">
        <v>76</v>
      </c>
      <c r="E11" s="38" t="s">
        <v>109</v>
      </c>
      <c r="F11" s="38" t="s">
        <v>118</v>
      </c>
      <c r="G11" s="38" t="s">
        <v>119</v>
      </c>
      <c r="H11" s="38">
        <v>19</v>
      </c>
      <c r="I11" s="38" t="s">
        <v>86</v>
      </c>
      <c r="J11" s="38" t="s">
        <v>120</v>
      </c>
      <c r="K11" s="39" t="s">
        <v>121</v>
      </c>
      <c r="L11" s="40" t="s">
        <v>122</v>
      </c>
    </row>
    <row r="12" spans="1:13" s="41" customFormat="1" x14ac:dyDescent="0.25">
      <c r="A12" s="46">
        <v>10</v>
      </c>
      <c r="B12" s="38" t="s">
        <v>123</v>
      </c>
      <c r="C12" s="38" t="s">
        <v>124</v>
      </c>
      <c r="D12" s="38" t="s">
        <v>76</v>
      </c>
      <c r="E12" s="38" t="s">
        <v>125</v>
      </c>
      <c r="F12" s="38" t="s">
        <v>78</v>
      </c>
      <c r="G12" s="38" t="s">
        <v>79</v>
      </c>
      <c r="H12" s="38"/>
      <c r="I12" s="38" t="s">
        <v>126</v>
      </c>
      <c r="J12" s="38" t="s">
        <v>127</v>
      </c>
      <c r="K12" s="39">
        <v>44631</v>
      </c>
      <c r="L12" s="40">
        <v>44631</v>
      </c>
      <c r="M12" s="29"/>
    </row>
    <row r="13" spans="1:13" ht="31.5" x14ac:dyDescent="0.25">
      <c r="A13" s="42">
        <v>11</v>
      </c>
      <c r="B13" s="43" t="s">
        <v>123</v>
      </c>
      <c r="C13" s="43" t="s">
        <v>128</v>
      </c>
      <c r="D13" s="43" t="s">
        <v>76</v>
      </c>
      <c r="E13" s="43"/>
      <c r="F13" s="48" t="s">
        <v>129</v>
      </c>
      <c r="G13" s="43" t="s">
        <v>79</v>
      </c>
      <c r="H13" s="43"/>
      <c r="I13" s="43" t="s">
        <v>126</v>
      </c>
      <c r="J13" s="43"/>
      <c r="K13" s="44" t="s">
        <v>130</v>
      </c>
      <c r="L13" s="45"/>
    </row>
    <row r="14" spans="1:13" ht="31.5" x14ac:dyDescent="0.25">
      <c r="A14" s="42">
        <v>12</v>
      </c>
      <c r="B14" s="43" t="s">
        <v>123</v>
      </c>
      <c r="C14" s="43" t="s">
        <v>94</v>
      </c>
      <c r="D14" s="43" t="s">
        <v>76</v>
      </c>
      <c r="E14" s="43" t="s">
        <v>131</v>
      </c>
      <c r="F14" s="43" t="s">
        <v>96</v>
      </c>
      <c r="G14" s="43"/>
      <c r="H14" s="43"/>
      <c r="I14" s="43"/>
      <c r="J14" s="43" t="s">
        <v>132</v>
      </c>
      <c r="K14" s="44" t="s">
        <v>133</v>
      </c>
      <c r="L14" s="45"/>
    </row>
    <row r="15" spans="1:13" ht="31.5" x14ac:dyDescent="0.25">
      <c r="A15" s="42">
        <v>13</v>
      </c>
      <c r="B15" s="43" t="s">
        <v>123</v>
      </c>
      <c r="C15" s="43" t="s">
        <v>134</v>
      </c>
      <c r="D15" s="43" t="s">
        <v>76</v>
      </c>
      <c r="E15" s="43"/>
      <c r="F15" s="43" t="s">
        <v>135</v>
      </c>
      <c r="G15" s="43"/>
      <c r="H15" s="43"/>
      <c r="I15" s="43"/>
      <c r="J15" s="43" t="s">
        <v>136</v>
      </c>
      <c r="K15" s="44">
        <v>44791</v>
      </c>
      <c r="L15" s="45"/>
    </row>
    <row r="16" spans="1:13" ht="31.5" x14ac:dyDescent="0.25">
      <c r="A16" s="36">
        <v>14</v>
      </c>
      <c r="B16" s="37" t="s">
        <v>123</v>
      </c>
      <c r="C16" s="37" t="s">
        <v>137</v>
      </c>
      <c r="D16" s="38" t="s">
        <v>76</v>
      </c>
      <c r="E16" s="38"/>
      <c r="F16" s="38" t="s">
        <v>138</v>
      </c>
      <c r="G16" s="38" t="s">
        <v>139</v>
      </c>
      <c r="H16" s="38">
        <v>12</v>
      </c>
      <c r="I16" s="38"/>
      <c r="J16" s="38" t="s">
        <v>140</v>
      </c>
      <c r="K16" s="39">
        <v>44693</v>
      </c>
      <c r="L16" s="40" t="s">
        <v>141</v>
      </c>
    </row>
    <row r="17" spans="1:13" ht="31.5" x14ac:dyDescent="0.25">
      <c r="A17" s="42">
        <v>15</v>
      </c>
      <c r="B17" s="43" t="s">
        <v>123</v>
      </c>
      <c r="C17" s="43" t="s">
        <v>142</v>
      </c>
      <c r="D17" s="43" t="s">
        <v>76</v>
      </c>
      <c r="E17" s="43" t="s">
        <v>143</v>
      </c>
      <c r="F17" s="43" t="s">
        <v>144</v>
      </c>
      <c r="G17" s="43" t="s">
        <v>145</v>
      </c>
      <c r="H17" s="43"/>
      <c r="I17" s="43"/>
      <c r="J17" s="43" t="s">
        <v>146</v>
      </c>
      <c r="K17" s="44" t="s">
        <v>147</v>
      </c>
      <c r="L17" s="45"/>
    </row>
    <row r="18" spans="1:13" s="41" customFormat="1" ht="31.5" x14ac:dyDescent="0.25">
      <c r="A18" s="36">
        <v>16</v>
      </c>
      <c r="B18" s="37" t="s">
        <v>148</v>
      </c>
      <c r="C18" s="37" t="s">
        <v>149</v>
      </c>
      <c r="D18" s="38" t="s">
        <v>150</v>
      </c>
      <c r="E18" s="38" t="s">
        <v>151</v>
      </c>
      <c r="F18" s="38" t="s">
        <v>152</v>
      </c>
      <c r="G18" s="38" t="s">
        <v>79</v>
      </c>
      <c r="H18" s="38">
        <v>7</v>
      </c>
      <c r="I18" s="38"/>
      <c r="J18" s="38" t="s">
        <v>153</v>
      </c>
      <c r="K18" s="39" t="s">
        <v>154</v>
      </c>
      <c r="L18" s="40">
        <v>44630</v>
      </c>
      <c r="M18" s="29"/>
    </row>
    <row r="19" spans="1:13" ht="31.5" x14ac:dyDescent="0.25">
      <c r="A19" s="42">
        <v>17</v>
      </c>
      <c r="B19" s="48" t="s">
        <v>148</v>
      </c>
      <c r="C19" s="43" t="s">
        <v>155</v>
      </c>
      <c r="D19" s="43" t="s">
        <v>156</v>
      </c>
      <c r="E19" s="43" t="s">
        <v>157</v>
      </c>
      <c r="F19" s="43" t="s">
        <v>158</v>
      </c>
      <c r="G19" s="43" t="s">
        <v>79</v>
      </c>
      <c r="H19" s="43"/>
      <c r="I19" s="43"/>
      <c r="J19" s="43" t="s">
        <v>159</v>
      </c>
      <c r="K19" s="44">
        <v>44749</v>
      </c>
      <c r="L19" s="45"/>
    </row>
    <row r="20" spans="1:13" ht="31.5" x14ac:dyDescent="0.25">
      <c r="A20" s="42">
        <v>18</v>
      </c>
      <c r="B20" s="48" t="s">
        <v>148</v>
      </c>
      <c r="C20" s="43" t="s">
        <v>160</v>
      </c>
      <c r="D20" s="43" t="s">
        <v>156</v>
      </c>
      <c r="E20" s="43" t="s">
        <v>157</v>
      </c>
      <c r="F20" s="43" t="s">
        <v>161</v>
      </c>
      <c r="G20" s="43" t="s">
        <v>162</v>
      </c>
      <c r="H20" s="43"/>
      <c r="I20" s="43"/>
      <c r="J20" s="43" t="s">
        <v>159</v>
      </c>
      <c r="K20" s="44">
        <v>45079</v>
      </c>
      <c r="L20" s="45"/>
    </row>
    <row r="21" spans="1:13" ht="47.25" x14ac:dyDescent="0.25">
      <c r="A21" s="42">
        <v>19</v>
      </c>
      <c r="B21" s="48" t="s">
        <v>148</v>
      </c>
      <c r="C21" s="43" t="s">
        <v>163</v>
      </c>
      <c r="D21" s="43" t="s">
        <v>156</v>
      </c>
      <c r="E21" s="43" t="s">
        <v>109</v>
      </c>
      <c r="F21" s="43" t="s">
        <v>164</v>
      </c>
      <c r="G21" s="43" t="s">
        <v>165</v>
      </c>
      <c r="H21" s="43"/>
      <c r="I21" s="43"/>
      <c r="J21" s="43" t="s">
        <v>166</v>
      </c>
      <c r="K21" s="44">
        <v>44840</v>
      </c>
      <c r="L21" s="45"/>
    </row>
    <row r="22" spans="1:13" ht="31.5" x14ac:dyDescent="0.25">
      <c r="A22" s="36">
        <v>20</v>
      </c>
      <c r="B22" s="37" t="s">
        <v>167</v>
      </c>
      <c r="C22" s="37" t="s">
        <v>168</v>
      </c>
      <c r="D22" s="38" t="s">
        <v>156</v>
      </c>
      <c r="E22" s="38" t="s">
        <v>169</v>
      </c>
      <c r="F22" s="38" t="s">
        <v>170</v>
      </c>
      <c r="G22" s="38" t="s">
        <v>171</v>
      </c>
      <c r="H22" s="38">
        <v>3</v>
      </c>
      <c r="I22" s="38" t="s">
        <v>126</v>
      </c>
      <c r="J22" s="38" t="s">
        <v>172</v>
      </c>
      <c r="K22" s="39" t="s">
        <v>173</v>
      </c>
      <c r="L22" s="39" t="s">
        <v>173</v>
      </c>
    </row>
    <row r="23" spans="1:13" x14ac:dyDescent="0.25">
      <c r="A23" s="53"/>
      <c r="B23" s="54"/>
      <c r="C23" s="54"/>
      <c r="D23" s="54"/>
      <c r="E23" s="54"/>
      <c r="F23" s="54"/>
      <c r="G23" s="54"/>
      <c r="H23" s="55"/>
      <c r="I23" s="54"/>
      <c r="J23" s="54"/>
      <c r="K23" s="56">
        <f>COUNTA(K3:K22)</f>
        <v>20</v>
      </c>
      <c r="L23" s="56">
        <f>COUNTA(L3:L22)</f>
        <v>10</v>
      </c>
    </row>
    <row r="24" spans="1:13" s="35" customFormat="1" ht="32.25" thickBot="1" x14ac:dyDescent="0.3">
      <c r="A24" s="57" t="s">
        <v>174</v>
      </c>
      <c r="B24" s="58"/>
      <c r="C24" s="58"/>
      <c r="D24" s="58"/>
      <c r="E24" s="58"/>
      <c r="F24" s="58"/>
      <c r="G24" s="58"/>
      <c r="H24" s="58"/>
      <c r="I24" s="58"/>
      <c r="J24" s="58"/>
      <c r="K24" s="59">
        <f>L23/K23</f>
        <v>0.5</v>
      </c>
      <c r="L24" s="60"/>
      <c r="M24" s="61"/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ESTRATEGIA PARTICIPACIÓN CIUDAD</vt:lpstr>
      <vt:lpstr>contratos y presupuesto</vt:lpstr>
      <vt:lpstr>Espacios participación ciudadan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Angelica Cruz Herrera</cp:lastModifiedBy>
  <dcterms:created xsi:type="dcterms:W3CDTF">2021-01-28T21:03:26Z</dcterms:created>
  <dcterms:modified xsi:type="dcterms:W3CDTF">2022-08-31T20:59:55Z</dcterms:modified>
</cp:coreProperties>
</file>